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wmf" ContentType="image/x-w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9975" yWindow="405" windowWidth="15255" windowHeight="12465"/>
  </bookViews>
  <sheets>
    <sheet name="4.acsB-dpB" sheetId="2" r:id="rId1"/>
    <sheet name="4.dpC-koE" sheetId="3" r:id="rId2"/>
    <sheet name="4.zen-žižD" sheetId="4" r:id="rId3"/>
    <sheet name="4.med-vrC" sheetId="5" r:id="rId4"/>
    <sheet name="4.azmB-vpB" sheetId="1" r:id="rId5"/>
    <sheet name="4.pskC-rpdA" sheetId="6" r:id="rId6"/>
    <sheet name="4.prgB-meC" sheetId="7" r:id="rId7"/>
  </sheets>
  <definedNames>
    <definedName name="G57A1" localSheetId="1">#REF!</definedName>
    <definedName name="G57A1">#REF!</definedName>
    <definedName name="_xlnm.Print_Area" localSheetId="0">'4.acsB-dpB'!$A$1:$S$66</definedName>
    <definedName name="_xlnm.Print_Area" localSheetId="1">'4.dpC-koE'!$A$1:$S$66</definedName>
    <definedName name="_xlnm.Print_Area" localSheetId="6">'4.prgB-meC'!$A$1:$S$66</definedName>
    <definedName name="_xlnm.Print_Area" localSheetId="5">'4.pskC-rpdA'!$A$1:$S$66</definedName>
    <definedName name="výmaz" localSheetId="1">'4.dpC-koE'!$D$8:$F$11,'4.dpC-koE'!$D$13:$F$16,'4.dpC-koE'!$D$18:$F$21,'4.dpC-koE'!$D$23:$F$26,'4.dpC-koE'!$D$28:$F$31,'4.dpC-koE'!$D$33:$F$36,'4.dpC-koE'!$N$8:$P$11,'4.dpC-koE'!$N$13:$P$16,'4.dpC-koE'!$N$18:$P$21,'4.dpC-koE'!$N$23:$P$26,'4.dpC-koE'!$N$28:$P$31,'4.dpC-koE'!$N$33:$P$36,'4.dpC-koE'!$A$8:$B$37,'4.dpC-koE'!$K$8:$L$37</definedName>
    <definedName name="výmaz" localSheetId="6">('4.prgB-meC'!$D$8:$F$11,'4.prgB-meC'!$D$13:$F$16,'4.prgB-meC'!$D$18:$F$21,'4.prgB-meC'!$D$23:$F$26,'4.prgB-meC'!$D$28:$F$31,'4.prgB-meC'!$D$33:$F$36,'4.prgB-meC'!$N$8:$P$11,'4.prgB-meC'!$N$13:$P$16,'4.prgB-meC'!$N$18:$P$21,'4.prgB-meC'!$N$23:$P$26,'4.prgB-meC'!$N$28:$P$31,'4.prgB-meC'!$N$33:$P$36,'4.prgB-meC'!$A$8:$B$37,'4.prgB-meC'!$K$8:$L$37)</definedName>
    <definedName name="výmaz" localSheetId="5">'4.pskC-rpdA'!$D$8:$F$11,'4.pskC-rpdA'!$D$13:$F$16,'4.pskC-rpdA'!$D$18:$F$21,'4.pskC-rpdA'!$D$23:$F$26,'4.pskC-rpdA'!$D$28:$F$31,'4.pskC-rpdA'!$D$33:$F$36,'4.pskC-rpdA'!$N$8:$P$11,'4.pskC-rpdA'!$N$13:$P$16,'4.pskC-rpdA'!$N$18:$P$21,'4.pskC-rpdA'!$N$23:$P$26,'4.pskC-rpdA'!$N$28:$P$31,'4.pskC-rpdA'!$N$33:$P$36,'4.pskC-rpdA'!$A$8:$B$37,'4.pskC-rpdA'!$K$8:$L$37</definedName>
    <definedName name="výmaz">'4.acsB-dpB'!$D$8:$F$11,'4.acsB-dpB'!$D$13:$F$16,'4.acsB-dpB'!$D$18:$F$21,'4.acsB-dpB'!$D$23:$F$26,'4.acsB-dpB'!$D$28:$F$31,'4.acsB-dpB'!$D$33:$F$36,'4.acsB-dpB'!$N$8:$P$11,'4.acsB-dpB'!$N$13:$P$16,'4.acsB-dpB'!$N$18:$P$21,'4.acsB-dpB'!$N$23:$P$26,'4.acsB-dpB'!$N$28:$P$31,'4.acsB-dpB'!$N$33:$P$36,'4.acsB-dpB'!$A$8:$B$37,'4.acsB-dpB'!$K$8:$L$37</definedName>
  </definedNames>
  <calcPr calcId="124519"/>
</workbook>
</file>

<file path=xl/calcChain.xml><?xml version="1.0" encoding="utf-8"?>
<calcChain xmlns="http://schemas.openxmlformats.org/spreadsheetml/2006/main">
  <c r="G8" i="7"/>
  <c r="Q8"/>
  <c r="R8" s="1"/>
  <c r="R12" s="1"/>
  <c r="G9"/>
  <c r="H9" s="1"/>
  <c r="Q9"/>
  <c r="R9"/>
  <c r="D12"/>
  <c r="E12"/>
  <c r="F12"/>
  <c r="G12"/>
  <c r="I11" s="1"/>
  <c r="N12"/>
  <c r="O12"/>
  <c r="P12"/>
  <c r="Q12"/>
  <c r="I9" s="1"/>
  <c r="G13"/>
  <c r="H13" s="1"/>
  <c r="Q13"/>
  <c r="R13"/>
  <c r="G14"/>
  <c r="H14"/>
  <c r="Q14"/>
  <c r="R14"/>
  <c r="D17"/>
  <c r="E17"/>
  <c r="F17"/>
  <c r="G17"/>
  <c r="S16" s="1"/>
  <c r="N17"/>
  <c r="O17"/>
  <c r="P17"/>
  <c r="Q17"/>
  <c r="R17"/>
  <c r="G18"/>
  <c r="H18" s="1"/>
  <c r="Q18"/>
  <c r="R18"/>
  <c r="G19"/>
  <c r="H19"/>
  <c r="Q19"/>
  <c r="R19"/>
  <c r="D22"/>
  <c r="E22"/>
  <c r="F22"/>
  <c r="G22"/>
  <c r="I21" s="1"/>
  <c r="N22"/>
  <c r="O22"/>
  <c r="P22"/>
  <c r="Q22"/>
  <c r="R22"/>
  <c r="G23"/>
  <c r="Q23"/>
  <c r="H23" s="1"/>
  <c r="R23"/>
  <c r="G24"/>
  <c r="H24"/>
  <c r="Q24"/>
  <c r="R24"/>
  <c r="D27"/>
  <c r="E27"/>
  <c r="F27"/>
  <c r="G27"/>
  <c r="S26" s="1"/>
  <c r="N27"/>
  <c r="O27"/>
  <c r="P27"/>
  <c r="Q27"/>
  <c r="R27"/>
  <c r="G28"/>
  <c r="H28" s="1"/>
  <c r="Q28"/>
  <c r="R28"/>
  <c r="G29"/>
  <c r="H29"/>
  <c r="Q29"/>
  <c r="R29"/>
  <c r="D32"/>
  <c r="E32"/>
  <c r="F32"/>
  <c r="G32"/>
  <c r="I31" s="1"/>
  <c r="N32"/>
  <c r="O32"/>
  <c r="P32"/>
  <c r="Q32"/>
  <c r="R32"/>
  <c r="G33"/>
  <c r="H33"/>
  <c r="Q33"/>
  <c r="R33"/>
  <c r="G34"/>
  <c r="H34"/>
  <c r="Q34"/>
  <c r="R34"/>
  <c r="D37"/>
  <c r="E37"/>
  <c r="F37"/>
  <c r="G37"/>
  <c r="S36" s="1"/>
  <c r="N37"/>
  <c r="N39" s="1"/>
  <c r="O37"/>
  <c r="P37"/>
  <c r="P39" s="1"/>
  <c r="Q37"/>
  <c r="R37"/>
  <c r="D39"/>
  <c r="E39"/>
  <c r="F39"/>
  <c r="G39"/>
  <c r="O39"/>
  <c r="Q39"/>
  <c r="I39" s="1"/>
  <c r="S39"/>
  <c r="F45"/>
  <c r="A93"/>
  <c r="A10" s="1"/>
  <c r="K93"/>
  <c r="K8" s="1"/>
  <c r="B94"/>
  <c r="L94"/>
  <c r="A95"/>
  <c r="A13" s="1"/>
  <c r="K95"/>
  <c r="K13" s="1"/>
  <c r="B96"/>
  <c r="L96"/>
  <c r="A97"/>
  <c r="A20" s="1"/>
  <c r="K97"/>
  <c r="K18" s="1"/>
  <c r="B98"/>
  <c r="L98"/>
  <c r="A99"/>
  <c r="A23" s="1"/>
  <c r="K99"/>
  <c r="K23" s="1"/>
  <c r="B100"/>
  <c r="L100"/>
  <c r="A101"/>
  <c r="A30" s="1"/>
  <c r="K101"/>
  <c r="K28" s="1"/>
  <c r="A103"/>
  <c r="A33" s="1"/>
  <c r="K103"/>
  <c r="K33" s="1"/>
  <c r="G107"/>
  <c r="G108"/>
  <c r="L108"/>
  <c r="G109"/>
  <c r="L109"/>
  <c r="C41" s="1"/>
  <c r="G110"/>
  <c r="G111"/>
  <c r="G112"/>
  <c r="L112"/>
  <c r="G113"/>
  <c r="L113"/>
  <c r="M41" s="1"/>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A250"/>
  <c r="B250"/>
  <c r="D250"/>
  <c r="G250" s="1"/>
  <c r="A251"/>
  <c r="B251"/>
  <c r="D251"/>
  <c r="G251" s="1"/>
  <c r="A252"/>
  <c r="B252"/>
  <c r="D252"/>
  <c r="G252" s="1"/>
  <c r="A253"/>
  <c r="B253"/>
  <c r="D253"/>
  <c r="G253" s="1"/>
  <c r="A254"/>
  <c r="B254"/>
  <c r="D254"/>
  <c r="G254" s="1"/>
  <c r="A255"/>
  <c r="B255"/>
  <c r="D255"/>
  <c r="G255" s="1"/>
  <c r="A256"/>
  <c r="B256"/>
  <c r="D256"/>
  <c r="G256" s="1"/>
  <c r="A257"/>
  <c r="B257"/>
  <c r="D257"/>
  <c r="G257" s="1"/>
  <c r="A258"/>
  <c r="B258"/>
  <c r="D258"/>
  <c r="G258" s="1"/>
  <c r="A259"/>
  <c r="B259"/>
  <c r="D259"/>
  <c r="G259" s="1"/>
  <c r="A260"/>
  <c r="B260"/>
  <c r="D260"/>
  <c r="G260" s="1"/>
  <c r="A261"/>
  <c r="B261"/>
  <c r="D261"/>
  <c r="G261" s="1"/>
  <c r="A262"/>
  <c r="B262"/>
  <c r="D262"/>
  <c r="G262" s="1"/>
  <c r="A263"/>
  <c r="B263"/>
  <c r="D263"/>
  <c r="G263" s="1"/>
  <c r="A264"/>
  <c r="B264"/>
  <c r="D264"/>
  <c r="G264" s="1"/>
  <c r="A265"/>
  <c r="B265"/>
  <c r="D265"/>
  <c r="G265" s="1"/>
  <c r="G8" i="6"/>
  <c r="Q8"/>
  <c r="R8" s="1"/>
  <c r="G9"/>
  <c r="H9" s="1"/>
  <c r="Q9"/>
  <c r="R9"/>
  <c r="D12"/>
  <c r="E12"/>
  <c r="F12"/>
  <c r="G12"/>
  <c r="N12"/>
  <c r="O12"/>
  <c r="P12"/>
  <c r="G13"/>
  <c r="H13" s="1"/>
  <c r="Q13"/>
  <c r="R13" s="1"/>
  <c r="G14"/>
  <c r="H14" s="1"/>
  <c r="Q14"/>
  <c r="R14" s="1"/>
  <c r="D17"/>
  <c r="E17"/>
  <c r="F17"/>
  <c r="G17"/>
  <c r="N17"/>
  <c r="O17"/>
  <c r="P17"/>
  <c r="Q17"/>
  <c r="S16" s="1"/>
  <c r="G18"/>
  <c r="H18"/>
  <c r="Q18"/>
  <c r="R18"/>
  <c r="G19"/>
  <c r="H19"/>
  <c r="Q19"/>
  <c r="R19"/>
  <c r="D22"/>
  <c r="E22"/>
  <c r="F22"/>
  <c r="G22"/>
  <c r="I21" s="1"/>
  <c r="N22"/>
  <c r="O22"/>
  <c r="P22"/>
  <c r="Q22"/>
  <c r="R22"/>
  <c r="G23"/>
  <c r="H23" s="1"/>
  <c r="Q23"/>
  <c r="R23" s="1"/>
  <c r="G24"/>
  <c r="H24" s="1"/>
  <c r="Q24"/>
  <c r="R24" s="1"/>
  <c r="D27"/>
  <c r="E27"/>
  <c r="F27"/>
  <c r="N27"/>
  <c r="O27"/>
  <c r="P27"/>
  <c r="Q27"/>
  <c r="G28"/>
  <c r="H28"/>
  <c r="Q28"/>
  <c r="R28"/>
  <c r="G29"/>
  <c r="H29"/>
  <c r="Q29"/>
  <c r="R29"/>
  <c r="D32"/>
  <c r="E32"/>
  <c r="F32"/>
  <c r="G32"/>
  <c r="I31" s="1"/>
  <c r="N32"/>
  <c r="O32"/>
  <c r="P32"/>
  <c r="Q32"/>
  <c r="R32"/>
  <c r="G33"/>
  <c r="H33" s="1"/>
  <c r="Q33"/>
  <c r="R33" s="1"/>
  <c r="G34"/>
  <c r="H34" s="1"/>
  <c r="Q34"/>
  <c r="R34" s="1"/>
  <c r="D37"/>
  <c r="E37"/>
  <c r="F37"/>
  <c r="N37"/>
  <c r="O37"/>
  <c r="O39" s="1"/>
  <c r="P37"/>
  <c r="Q37"/>
  <c r="D39"/>
  <c r="E39"/>
  <c r="F39"/>
  <c r="N39"/>
  <c r="P39"/>
  <c r="F45"/>
  <c r="A93"/>
  <c r="A10" s="1"/>
  <c r="K93"/>
  <c r="K8" s="1"/>
  <c r="B94"/>
  <c r="B57" s="1"/>
  <c r="L94"/>
  <c r="L57" s="1"/>
  <c r="A95"/>
  <c r="A13" s="1"/>
  <c r="K95"/>
  <c r="K13" s="1"/>
  <c r="B96"/>
  <c r="E57" s="1"/>
  <c r="L96"/>
  <c r="O57" s="1"/>
  <c r="A97"/>
  <c r="A20" s="1"/>
  <c r="K97"/>
  <c r="K18" s="1"/>
  <c r="B98"/>
  <c r="B58" s="1"/>
  <c r="L98"/>
  <c r="L58" s="1"/>
  <c r="A99"/>
  <c r="A23" s="1"/>
  <c r="K99"/>
  <c r="K23" s="1"/>
  <c r="B100"/>
  <c r="L100"/>
  <c r="O58" s="1"/>
  <c r="A101"/>
  <c r="A30" s="1"/>
  <c r="K101"/>
  <c r="K28" s="1"/>
  <c r="A103"/>
  <c r="A33" s="1"/>
  <c r="K103"/>
  <c r="K33" s="1"/>
  <c r="G107"/>
  <c r="G57" s="1"/>
  <c r="G108"/>
  <c r="L108"/>
  <c r="G109"/>
  <c r="L109"/>
  <c r="C41" s="1"/>
  <c r="G110"/>
  <c r="G111"/>
  <c r="G112"/>
  <c r="L112"/>
  <c r="G113"/>
  <c r="L113"/>
  <c r="M41" s="1"/>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A250"/>
  <c r="B104" s="1"/>
  <c r="B250"/>
  <c r="D250"/>
  <c r="G250"/>
  <c r="A251"/>
  <c r="B251"/>
  <c r="D251"/>
  <c r="G251"/>
  <c r="A252"/>
  <c r="B252"/>
  <c r="D252"/>
  <c r="G252"/>
  <c r="A253"/>
  <c r="B253"/>
  <c r="D253"/>
  <c r="G253"/>
  <c r="A254"/>
  <c r="B254"/>
  <c r="D254"/>
  <c r="G254"/>
  <c r="A255"/>
  <c r="B255"/>
  <c r="D255"/>
  <c r="G255"/>
  <c r="A256"/>
  <c r="B256"/>
  <c r="D256"/>
  <c r="G256"/>
  <c r="A257"/>
  <c r="B257"/>
  <c r="D257"/>
  <c r="G257"/>
  <c r="A258"/>
  <c r="B258"/>
  <c r="D258"/>
  <c r="G258"/>
  <c r="A259"/>
  <c r="B259"/>
  <c r="D259"/>
  <c r="G259"/>
  <c r="A260"/>
  <c r="B260"/>
  <c r="D260"/>
  <c r="G260"/>
  <c r="A261"/>
  <c r="B261"/>
  <c r="D261"/>
  <c r="G261"/>
  <c r="A262"/>
  <c r="B262"/>
  <c r="D262"/>
  <c r="G262"/>
  <c r="A263"/>
  <c r="B263"/>
  <c r="D263"/>
  <c r="G263"/>
  <c r="A264"/>
  <c r="B264"/>
  <c r="D264"/>
  <c r="G264"/>
  <c r="A265"/>
  <c r="B265"/>
  <c r="D265"/>
  <c r="G265"/>
  <c r="G8" i="5"/>
  <c r="H8" s="1"/>
  <c r="R8" s="1"/>
  <c r="Q8"/>
  <c r="G9"/>
  <c r="H9" s="1"/>
  <c r="R9" s="1"/>
  <c r="Q9"/>
  <c r="G10"/>
  <c r="H10" s="1"/>
  <c r="R10" s="1"/>
  <c r="Q10"/>
  <c r="G11"/>
  <c r="H11" s="1"/>
  <c r="R11" s="1"/>
  <c r="Q11"/>
  <c r="Q12"/>
  <c r="G13"/>
  <c r="H13" s="1"/>
  <c r="R13" s="1"/>
  <c r="Q13"/>
  <c r="G14"/>
  <c r="H14" s="1"/>
  <c r="R14" s="1"/>
  <c r="Q14"/>
  <c r="G15"/>
  <c r="H15" s="1"/>
  <c r="R15" s="1"/>
  <c r="Q15"/>
  <c r="G16"/>
  <c r="H16" s="1"/>
  <c r="R16" s="1"/>
  <c r="Q16"/>
  <c r="Q17"/>
  <c r="G18"/>
  <c r="H18" s="1"/>
  <c r="R18" s="1"/>
  <c r="Q18"/>
  <c r="G19"/>
  <c r="H19" s="1"/>
  <c r="R19" s="1"/>
  <c r="Q19"/>
  <c r="G20"/>
  <c r="H20" s="1"/>
  <c r="R20" s="1"/>
  <c r="Q20"/>
  <c r="G21"/>
  <c r="H21" s="1"/>
  <c r="R21" s="1"/>
  <c r="Q21"/>
  <c r="Q22"/>
  <c r="G23"/>
  <c r="H23" s="1"/>
  <c r="R23" s="1"/>
  <c r="Q23"/>
  <c r="G24"/>
  <c r="H24" s="1"/>
  <c r="R24" s="1"/>
  <c r="Q24"/>
  <c r="G25"/>
  <c r="H25" s="1"/>
  <c r="R25" s="1"/>
  <c r="Q25"/>
  <c r="G26"/>
  <c r="H26" s="1"/>
  <c r="R26" s="1"/>
  <c r="Q26"/>
  <c r="Q27"/>
  <c r="G28"/>
  <c r="H28" s="1"/>
  <c r="R28" s="1"/>
  <c r="Q28"/>
  <c r="G29"/>
  <c r="H29" s="1"/>
  <c r="R29" s="1"/>
  <c r="Q29"/>
  <c r="G30"/>
  <c r="H30" s="1"/>
  <c r="R30" s="1"/>
  <c r="Q30"/>
  <c r="G31"/>
  <c r="H31" s="1"/>
  <c r="R31" s="1"/>
  <c r="Q31"/>
  <c r="Q32"/>
  <c r="G33"/>
  <c r="H33" s="1"/>
  <c r="R33" s="1"/>
  <c r="Q33"/>
  <c r="G34"/>
  <c r="H34" s="1"/>
  <c r="R34" s="1"/>
  <c r="Q34"/>
  <c r="G35"/>
  <c r="H35" s="1"/>
  <c r="R35" s="1"/>
  <c r="Q35"/>
  <c r="G36"/>
  <c r="H36" s="1"/>
  <c r="R36" s="1"/>
  <c r="Q36"/>
  <c r="Q37"/>
  <c r="A45"/>
  <c r="G8" i="4"/>
  <c r="H8" s="1"/>
  <c r="R8" s="1"/>
  <c r="Q8"/>
  <c r="G9"/>
  <c r="H9" s="1"/>
  <c r="R9" s="1"/>
  <c r="Q9"/>
  <c r="G10"/>
  <c r="H10" s="1"/>
  <c r="R10" s="1"/>
  <c r="Q10"/>
  <c r="G11"/>
  <c r="H11" s="1"/>
  <c r="R11" s="1"/>
  <c r="Q11"/>
  <c r="Q12"/>
  <c r="G13"/>
  <c r="H13" s="1"/>
  <c r="R13" s="1"/>
  <c r="Q13"/>
  <c r="G14"/>
  <c r="H14" s="1"/>
  <c r="R14" s="1"/>
  <c r="Q14"/>
  <c r="G15"/>
  <c r="H15" s="1"/>
  <c r="R15" s="1"/>
  <c r="Q15"/>
  <c r="G16"/>
  <c r="H16" s="1"/>
  <c r="R16" s="1"/>
  <c r="Q16"/>
  <c r="Q17"/>
  <c r="G18"/>
  <c r="H18" s="1"/>
  <c r="R18" s="1"/>
  <c r="Q18"/>
  <c r="G19"/>
  <c r="H19" s="1"/>
  <c r="R19" s="1"/>
  <c r="Q19"/>
  <c r="G20"/>
  <c r="H20" s="1"/>
  <c r="R20" s="1"/>
  <c r="Q20"/>
  <c r="G21"/>
  <c r="H21" s="1"/>
  <c r="R21" s="1"/>
  <c r="Q21"/>
  <c r="Q22"/>
  <c r="G23"/>
  <c r="H23" s="1"/>
  <c r="R23" s="1"/>
  <c r="Q23"/>
  <c r="G24"/>
  <c r="H24" s="1"/>
  <c r="R24" s="1"/>
  <c r="Q24"/>
  <c r="G25"/>
  <c r="H25" s="1"/>
  <c r="R25" s="1"/>
  <c r="Q25"/>
  <c r="G26"/>
  <c r="H26" s="1"/>
  <c r="R26" s="1"/>
  <c r="Q26"/>
  <c r="Q27"/>
  <c r="G28"/>
  <c r="H28" s="1"/>
  <c r="R28" s="1"/>
  <c r="Q28"/>
  <c r="G29"/>
  <c r="H29" s="1"/>
  <c r="R29" s="1"/>
  <c r="Q29"/>
  <c r="G30"/>
  <c r="H30" s="1"/>
  <c r="R30" s="1"/>
  <c r="Q30"/>
  <c r="G31"/>
  <c r="H31" s="1"/>
  <c r="R31" s="1"/>
  <c r="Q31"/>
  <c r="Q32"/>
  <c r="G33"/>
  <c r="H33" s="1"/>
  <c r="R33" s="1"/>
  <c r="Q33"/>
  <c r="G34"/>
  <c r="H34" s="1"/>
  <c r="R34" s="1"/>
  <c r="Q34"/>
  <c r="G35"/>
  <c r="H35" s="1"/>
  <c r="R35" s="1"/>
  <c r="Q35"/>
  <c r="G36"/>
  <c r="H36" s="1"/>
  <c r="R36" s="1"/>
  <c r="Q36"/>
  <c r="Q37"/>
  <c r="A45"/>
  <c r="G8" i="3"/>
  <c r="Q8"/>
  <c r="R8" s="1"/>
  <c r="R12" s="1"/>
  <c r="G9"/>
  <c r="H9" s="1"/>
  <c r="Q9"/>
  <c r="R9"/>
  <c r="D12"/>
  <c r="E12"/>
  <c r="F12"/>
  <c r="G12"/>
  <c r="I11" s="1"/>
  <c r="N12"/>
  <c r="O12"/>
  <c r="P12"/>
  <c r="Q12"/>
  <c r="I9" s="1"/>
  <c r="G13"/>
  <c r="Q13"/>
  <c r="H13" s="1"/>
  <c r="R13"/>
  <c r="G14"/>
  <c r="H14"/>
  <c r="Q14"/>
  <c r="R14"/>
  <c r="D17"/>
  <c r="E17"/>
  <c r="F17"/>
  <c r="G17"/>
  <c r="S16" s="1"/>
  <c r="N17"/>
  <c r="O17"/>
  <c r="P17"/>
  <c r="Q17"/>
  <c r="R17"/>
  <c r="G18"/>
  <c r="H18" s="1"/>
  <c r="Q18"/>
  <c r="R18"/>
  <c r="G19"/>
  <c r="H19"/>
  <c r="Q19"/>
  <c r="R19"/>
  <c r="D22"/>
  <c r="E22"/>
  <c r="F22"/>
  <c r="G22"/>
  <c r="I21" s="1"/>
  <c r="N22"/>
  <c r="O22"/>
  <c r="P22"/>
  <c r="Q22"/>
  <c r="R22"/>
  <c r="G23"/>
  <c r="H23"/>
  <c r="Q23"/>
  <c r="R23"/>
  <c r="G24"/>
  <c r="H24"/>
  <c r="Q24"/>
  <c r="R24"/>
  <c r="D27"/>
  <c r="E27"/>
  <c r="F27"/>
  <c r="G27"/>
  <c r="S26" s="1"/>
  <c r="N27"/>
  <c r="O27"/>
  <c r="P27"/>
  <c r="Q27"/>
  <c r="R27"/>
  <c r="G28"/>
  <c r="H28" s="1"/>
  <c r="Q28"/>
  <c r="R28" s="1"/>
  <c r="G29"/>
  <c r="H29" s="1"/>
  <c r="Q29"/>
  <c r="R29" s="1"/>
  <c r="D32"/>
  <c r="E32"/>
  <c r="F32"/>
  <c r="G32"/>
  <c r="I31" s="1"/>
  <c r="N32"/>
  <c r="O32"/>
  <c r="P32"/>
  <c r="Q32"/>
  <c r="G33"/>
  <c r="H33"/>
  <c r="Q33"/>
  <c r="R33"/>
  <c r="G34"/>
  <c r="H34"/>
  <c r="Q34"/>
  <c r="R34"/>
  <c r="D37"/>
  <c r="E37"/>
  <c r="F37"/>
  <c r="G37"/>
  <c r="S36" s="1"/>
  <c r="N37"/>
  <c r="N39" s="1"/>
  <c r="O37"/>
  <c r="P37"/>
  <c r="P39" s="1"/>
  <c r="Q37"/>
  <c r="R37"/>
  <c r="D39"/>
  <c r="E39"/>
  <c r="F39"/>
  <c r="G39"/>
  <c r="O39"/>
  <c r="Q39"/>
  <c r="I39" s="1"/>
  <c r="S39"/>
  <c r="F45"/>
  <c r="A93"/>
  <c r="A10" s="1"/>
  <c r="K93"/>
  <c r="K8" s="1"/>
  <c r="B94"/>
  <c r="L94"/>
  <c r="L57" s="1"/>
  <c r="A95"/>
  <c r="A13" s="1"/>
  <c r="K95"/>
  <c r="K13" s="1"/>
  <c r="B96"/>
  <c r="L96"/>
  <c r="O57" s="1"/>
  <c r="A97"/>
  <c r="A20" s="1"/>
  <c r="K97"/>
  <c r="K18" s="1"/>
  <c r="B98"/>
  <c r="L98"/>
  <c r="L58" s="1"/>
  <c r="A99"/>
  <c r="A23" s="1"/>
  <c r="K99"/>
  <c r="K23" s="1"/>
  <c r="B100"/>
  <c r="L100"/>
  <c r="O58" s="1"/>
  <c r="A101"/>
  <c r="A30" s="1"/>
  <c r="K101"/>
  <c r="K28" s="1"/>
  <c r="A103"/>
  <c r="A33" s="1"/>
  <c r="K103"/>
  <c r="K33" s="1"/>
  <c r="G107"/>
  <c r="G108"/>
  <c r="L108"/>
  <c r="G109"/>
  <c r="L109"/>
  <c r="C41" s="1"/>
  <c r="G110"/>
  <c r="G111"/>
  <c r="G112"/>
  <c r="L112"/>
  <c r="G113"/>
  <c r="L113"/>
  <c r="M41" s="1"/>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A250"/>
  <c r="B250"/>
  <c r="D250"/>
  <c r="G250" s="1"/>
  <c r="A251"/>
  <c r="B251"/>
  <c r="D251"/>
  <c r="G251" s="1"/>
  <c r="A252"/>
  <c r="B252"/>
  <c r="D252"/>
  <c r="G252" s="1"/>
  <c r="A253"/>
  <c r="B253"/>
  <c r="D253"/>
  <c r="G253" s="1"/>
  <c r="A254"/>
  <c r="B254"/>
  <c r="D254"/>
  <c r="G254" s="1"/>
  <c r="A255"/>
  <c r="B255"/>
  <c r="D255"/>
  <c r="G255" s="1"/>
  <c r="A256"/>
  <c r="B256"/>
  <c r="D256"/>
  <c r="G256" s="1"/>
  <c r="A257"/>
  <c r="B257"/>
  <c r="D257"/>
  <c r="G257" s="1"/>
  <c r="A258"/>
  <c r="B258"/>
  <c r="D258"/>
  <c r="G258" s="1"/>
  <c r="A259"/>
  <c r="B259"/>
  <c r="D259"/>
  <c r="G259" s="1"/>
  <c r="A260"/>
  <c r="B260"/>
  <c r="D260"/>
  <c r="G260" s="1"/>
  <c r="A261"/>
  <c r="B261"/>
  <c r="D261"/>
  <c r="G261" s="1"/>
  <c r="A262"/>
  <c r="B262"/>
  <c r="D262"/>
  <c r="G262" s="1"/>
  <c r="A263"/>
  <c r="B263"/>
  <c r="D263"/>
  <c r="G263" s="1"/>
  <c r="A264"/>
  <c r="B264"/>
  <c r="D264"/>
  <c r="G264" s="1"/>
  <c r="A265"/>
  <c r="B265"/>
  <c r="D265"/>
  <c r="G265" s="1"/>
  <c r="G8" i="2"/>
  <c r="Q8"/>
  <c r="R8" s="1"/>
  <c r="R12" s="1"/>
  <c r="G9"/>
  <c r="H9" s="1"/>
  <c r="Q9"/>
  <c r="R9"/>
  <c r="D12"/>
  <c r="E12"/>
  <c r="F12"/>
  <c r="G12"/>
  <c r="I11" s="1"/>
  <c r="N12"/>
  <c r="O12"/>
  <c r="P12"/>
  <c r="Q12"/>
  <c r="I9" s="1"/>
  <c r="G13"/>
  <c r="H13"/>
  <c r="Q13"/>
  <c r="R13"/>
  <c r="G14"/>
  <c r="H14"/>
  <c r="Q14"/>
  <c r="R14"/>
  <c r="D17"/>
  <c r="E17"/>
  <c r="F17"/>
  <c r="G17"/>
  <c r="S16" s="1"/>
  <c r="N17"/>
  <c r="O17"/>
  <c r="P17"/>
  <c r="Q17"/>
  <c r="I13" s="1"/>
  <c r="R17"/>
  <c r="G18"/>
  <c r="H18" s="1"/>
  <c r="Q18"/>
  <c r="R18" s="1"/>
  <c r="G19"/>
  <c r="H19" s="1"/>
  <c r="Q19"/>
  <c r="R19" s="1"/>
  <c r="D22"/>
  <c r="E22"/>
  <c r="F22"/>
  <c r="G22"/>
  <c r="I21" s="1"/>
  <c r="N22"/>
  <c r="O22"/>
  <c r="P22"/>
  <c r="Q22"/>
  <c r="G23"/>
  <c r="H23"/>
  <c r="Q23"/>
  <c r="R23"/>
  <c r="G24"/>
  <c r="H24"/>
  <c r="Q24"/>
  <c r="R24"/>
  <c r="D27"/>
  <c r="E27"/>
  <c r="F27"/>
  <c r="G27"/>
  <c r="S26" s="1"/>
  <c r="N27"/>
  <c r="O27"/>
  <c r="P27"/>
  <c r="Q27"/>
  <c r="R27"/>
  <c r="G28"/>
  <c r="H28" s="1"/>
  <c r="Q28"/>
  <c r="R28" s="1"/>
  <c r="G29"/>
  <c r="H29" s="1"/>
  <c r="Q29"/>
  <c r="R29" s="1"/>
  <c r="D32"/>
  <c r="E32"/>
  <c r="F32"/>
  <c r="G32"/>
  <c r="N32"/>
  <c r="O32"/>
  <c r="P32"/>
  <c r="Q32"/>
  <c r="G33"/>
  <c r="H33"/>
  <c r="Q33"/>
  <c r="R33"/>
  <c r="G34"/>
  <c r="H34"/>
  <c r="Q34"/>
  <c r="R34"/>
  <c r="D37"/>
  <c r="E37"/>
  <c r="F37"/>
  <c r="G37"/>
  <c r="S36" s="1"/>
  <c r="N37"/>
  <c r="N39" s="1"/>
  <c r="O37"/>
  <c r="P37"/>
  <c r="P39" s="1"/>
  <c r="Q37"/>
  <c r="R37"/>
  <c r="D39"/>
  <c r="E39"/>
  <c r="F39"/>
  <c r="G39"/>
  <c r="O39"/>
  <c r="Q39"/>
  <c r="I39" s="1"/>
  <c r="S39"/>
  <c r="F45"/>
  <c r="A93"/>
  <c r="A10" s="1"/>
  <c r="K93"/>
  <c r="K8" s="1"/>
  <c r="B94"/>
  <c r="L94"/>
  <c r="A95"/>
  <c r="A13" s="1"/>
  <c r="K95"/>
  <c r="K13" s="1"/>
  <c r="B96"/>
  <c r="L96"/>
  <c r="A97"/>
  <c r="A20" s="1"/>
  <c r="K97"/>
  <c r="K18" s="1"/>
  <c r="B98"/>
  <c r="L98"/>
  <c r="A99"/>
  <c r="A23" s="1"/>
  <c r="K99"/>
  <c r="K23" s="1"/>
  <c r="B100"/>
  <c r="L100"/>
  <c r="A101"/>
  <c r="A30" s="1"/>
  <c r="K101"/>
  <c r="K28" s="1"/>
  <c r="A103"/>
  <c r="A33" s="1"/>
  <c r="K103"/>
  <c r="K33" s="1"/>
  <c r="G107"/>
  <c r="G108"/>
  <c r="L108"/>
  <c r="G109"/>
  <c r="L109"/>
  <c r="C41" s="1"/>
  <c r="G110"/>
  <c r="G111"/>
  <c r="G112"/>
  <c r="L112"/>
  <c r="G113"/>
  <c r="L113"/>
  <c r="M41" s="1"/>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A250"/>
  <c r="B250"/>
  <c r="D250"/>
  <c r="G250" s="1"/>
  <c r="A251"/>
  <c r="B251"/>
  <c r="D251"/>
  <c r="G251" s="1"/>
  <c r="A252"/>
  <c r="B252"/>
  <c r="D252"/>
  <c r="G252" s="1"/>
  <c r="A253"/>
  <c r="B253"/>
  <c r="D253"/>
  <c r="G253" s="1"/>
  <c r="A254"/>
  <c r="B254"/>
  <c r="D254"/>
  <c r="G254" s="1"/>
  <c r="A255"/>
  <c r="B255"/>
  <c r="D255"/>
  <c r="G255" s="1"/>
  <c r="A256"/>
  <c r="B256"/>
  <c r="D256"/>
  <c r="G256" s="1"/>
  <c r="A257"/>
  <c r="B257"/>
  <c r="D257"/>
  <c r="G257" s="1"/>
  <c r="A258"/>
  <c r="B258"/>
  <c r="D258"/>
  <c r="G258" s="1"/>
  <c r="A259"/>
  <c r="B259"/>
  <c r="D259"/>
  <c r="G259" s="1"/>
  <c r="A260"/>
  <c r="B260"/>
  <c r="D260"/>
  <c r="G260" s="1"/>
  <c r="A261"/>
  <c r="B261"/>
  <c r="D261"/>
  <c r="G261" s="1"/>
  <c r="A262"/>
  <c r="B262"/>
  <c r="D262"/>
  <c r="G262" s="1"/>
  <c r="A263"/>
  <c r="B263"/>
  <c r="D263"/>
  <c r="G263" s="1"/>
  <c r="A264"/>
  <c r="B264"/>
  <c r="D264"/>
  <c r="G264" s="1"/>
  <c r="A265"/>
  <c r="B265"/>
  <c r="D265"/>
  <c r="G265" s="1"/>
  <c r="A45" i="1"/>
  <c r="Q36"/>
  <c r="G36"/>
  <c r="H36" s="1"/>
  <c r="R36" s="1"/>
  <c r="Q35"/>
  <c r="G35"/>
  <c r="H35" s="1"/>
  <c r="R35" s="1"/>
  <c r="Q34"/>
  <c r="G34"/>
  <c r="H34" s="1"/>
  <c r="R34" s="1"/>
  <c r="Q33"/>
  <c r="G33"/>
  <c r="G37" s="1"/>
  <c r="Q31"/>
  <c r="G31"/>
  <c r="H31" s="1"/>
  <c r="R31" s="1"/>
  <c r="Q30"/>
  <c r="G30"/>
  <c r="H30" s="1"/>
  <c r="R30" s="1"/>
  <c r="Q29"/>
  <c r="G29"/>
  <c r="H29" s="1"/>
  <c r="R29" s="1"/>
  <c r="Q28"/>
  <c r="G28"/>
  <c r="G32" s="1"/>
  <c r="Q26"/>
  <c r="G26"/>
  <c r="H26" s="1"/>
  <c r="R26" s="1"/>
  <c r="Q25"/>
  <c r="G25"/>
  <c r="H25" s="1"/>
  <c r="R25" s="1"/>
  <c r="Q24"/>
  <c r="G24"/>
  <c r="H24" s="1"/>
  <c r="R24" s="1"/>
  <c r="Q23"/>
  <c r="G23"/>
  <c r="G27" s="1"/>
  <c r="Q21"/>
  <c r="G21"/>
  <c r="H21" s="1"/>
  <c r="R21" s="1"/>
  <c r="Q20"/>
  <c r="G20"/>
  <c r="H20" s="1"/>
  <c r="R20" s="1"/>
  <c r="Q19"/>
  <c r="G19"/>
  <c r="H19" s="1"/>
  <c r="R19" s="1"/>
  <c r="Q18"/>
  <c r="G18"/>
  <c r="G22" s="1"/>
  <c r="Q16"/>
  <c r="G16"/>
  <c r="H16" s="1"/>
  <c r="R16" s="1"/>
  <c r="Q15"/>
  <c r="G15"/>
  <c r="H15" s="1"/>
  <c r="R15" s="1"/>
  <c r="Q14"/>
  <c r="G14"/>
  <c r="H14" s="1"/>
  <c r="R14" s="1"/>
  <c r="Q13"/>
  <c r="G13"/>
  <c r="G17" s="1"/>
  <c r="Q11"/>
  <c r="G11"/>
  <c r="H11" s="1"/>
  <c r="R11" s="1"/>
  <c r="Q10"/>
  <c r="G10"/>
  <c r="H10" s="1"/>
  <c r="R10" s="1"/>
  <c r="Q9"/>
  <c r="G9"/>
  <c r="H9" s="1"/>
  <c r="R9" s="1"/>
  <c r="Q8"/>
  <c r="G8"/>
  <c r="G57" i="7" l="1"/>
  <c r="E58"/>
  <c r="B58"/>
  <c r="E57"/>
  <c r="B57"/>
  <c r="B104"/>
  <c r="O58"/>
  <c r="L58"/>
  <c r="O57"/>
  <c r="L57"/>
  <c r="I13"/>
  <c r="I18" s="1"/>
  <c r="I23" s="1"/>
  <c r="I28" s="1"/>
  <c r="I33" s="1"/>
  <c r="Q58"/>
  <c r="Q57"/>
  <c r="R39"/>
  <c r="H37"/>
  <c r="I36"/>
  <c r="A35"/>
  <c r="S31"/>
  <c r="K30"/>
  <c r="A28"/>
  <c r="H27"/>
  <c r="I26"/>
  <c r="A25"/>
  <c r="S21"/>
  <c r="K20"/>
  <c r="A18"/>
  <c r="H17"/>
  <c r="I16"/>
  <c r="I41" s="1"/>
  <c r="A15"/>
  <c r="S11"/>
  <c r="S41" s="1"/>
  <c r="K10"/>
  <c r="H8"/>
  <c r="A8"/>
  <c r="G58"/>
  <c r="K35"/>
  <c r="H32"/>
  <c r="K25"/>
  <c r="H22"/>
  <c r="K15"/>
  <c r="H12"/>
  <c r="H39" s="1"/>
  <c r="H17" i="6"/>
  <c r="Q58"/>
  <c r="E58"/>
  <c r="Q57"/>
  <c r="A35"/>
  <c r="S31"/>
  <c r="K30"/>
  <c r="A28"/>
  <c r="A25"/>
  <c r="S21"/>
  <c r="K20"/>
  <c r="A18"/>
  <c r="I16"/>
  <c r="A15"/>
  <c r="K10"/>
  <c r="H8"/>
  <c r="A8"/>
  <c r="G58"/>
  <c r="R37"/>
  <c r="G37"/>
  <c r="S36" s="1"/>
  <c r="K35"/>
  <c r="H32"/>
  <c r="R27"/>
  <c r="G27"/>
  <c r="S26" s="1"/>
  <c r="K25"/>
  <c r="H22"/>
  <c r="R17"/>
  <c r="K15"/>
  <c r="Q12"/>
  <c r="H12"/>
  <c r="G37" i="5"/>
  <c r="G32"/>
  <c r="G27"/>
  <c r="G22"/>
  <c r="G17"/>
  <c r="G12"/>
  <c r="G37" i="4"/>
  <c r="G32"/>
  <c r="G27"/>
  <c r="G22"/>
  <c r="G17"/>
  <c r="G12"/>
  <c r="B104" i="3"/>
  <c r="H32"/>
  <c r="G57"/>
  <c r="E58"/>
  <c r="B58"/>
  <c r="E57"/>
  <c r="B57"/>
  <c r="I13"/>
  <c r="I18" s="1"/>
  <c r="I23" s="1"/>
  <c r="I28" s="1"/>
  <c r="I33" s="1"/>
  <c r="Q58"/>
  <c r="Q57"/>
  <c r="H37"/>
  <c r="I36"/>
  <c r="A35"/>
  <c r="R32"/>
  <c r="R39" s="1"/>
  <c r="S31"/>
  <c r="K30"/>
  <c r="A28"/>
  <c r="H27"/>
  <c r="I26"/>
  <c r="A25"/>
  <c r="S21"/>
  <c r="K20"/>
  <c r="A18"/>
  <c r="H17"/>
  <c r="I16"/>
  <c r="I41" s="1"/>
  <c r="A15"/>
  <c r="S11"/>
  <c r="S41" s="1"/>
  <c r="K10"/>
  <c r="H8"/>
  <c r="A8"/>
  <c r="G58"/>
  <c r="K35"/>
  <c r="K25"/>
  <c r="H22"/>
  <c r="K15"/>
  <c r="H12"/>
  <c r="H39" s="1"/>
  <c r="G57" i="2"/>
  <c r="E58"/>
  <c r="B58"/>
  <c r="E57"/>
  <c r="B57"/>
  <c r="H22"/>
  <c r="O58"/>
  <c r="L58"/>
  <c r="O57"/>
  <c r="L57"/>
  <c r="H32"/>
  <c r="I18"/>
  <c r="I23" s="1"/>
  <c r="I28" s="1"/>
  <c r="I33" s="1"/>
  <c r="Q58"/>
  <c r="Q57"/>
  <c r="H37"/>
  <c r="I36"/>
  <c r="A35"/>
  <c r="R32"/>
  <c r="S31"/>
  <c r="K30"/>
  <c r="A28"/>
  <c r="H27"/>
  <c r="I26"/>
  <c r="A25"/>
  <c r="R22"/>
  <c r="R39" s="1"/>
  <c r="S21"/>
  <c r="K20"/>
  <c r="A18"/>
  <c r="H17"/>
  <c r="I16"/>
  <c r="I41" s="1"/>
  <c r="A15"/>
  <c r="S11"/>
  <c r="S41" s="1"/>
  <c r="K10"/>
  <c r="H8"/>
  <c r="A8"/>
  <c r="B104"/>
  <c r="G58"/>
  <c r="K35"/>
  <c r="I31"/>
  <c r="K25"/>
  <c r="K15"/>
  <c r="H12"/>
  <c r="H39" s="1"/>
  <c r="P17" i="1"/>
  <c r="N17"/>
  <c r="E17"/>
  <c r="O17"/>
  <c r="F17"/>
  <c r="D17"/>
  <c r="P22"/>
  <c r="N22"/>
  <c r="E22"/>
  <c r="O22"/>
  <c r="F22"/>
  <c r="D22"/>
  <c r="P27"/>
  <c r="N27"/>
  <c r="E27"/>
  <c r="O27"/>
  <c r="F27"/>
  <c r="D27"/>
  <c r="P32"/>
  <c r="N32"/>
  <c r="E32"/>
  <c r="O32"/>
  <c r="F32"/>
  <c r="D32"/>
  <c r="P37"/>
  <c r="N37"/>
  <c r="E37"/>
  <c r="O37"/>
  <c r="F37"/>
  <c r="D37"/>
  <c r="Q12"/>
  <c r="Q17"/>
  <c r="Q22"/>
  <c r="Q27"/>
  <c r="Q32"/>
  <c r="Q37"/>
  <c r="H8"/>
  <c r="R8" s="1"/>
  <c r="G12"/>
  <c r="H13"/>
  <c r="R13" s="1"/>
  <c r="R17" s="1"/>
  <c r="H18"/>
  <c r="R18" s="1"/>
  <c r="R22" s="1"/>
  <c r="H23"/>
  <c r="R23" s="1"/>
  <c r="R27" s="1"/>
  <c r="H28"/>
  <c r="R28" s="1"/>
  <c r="R32" s="1"/>
  <c r="H33"/>
  <c r="R33" s="1"/>
  <c r="R37" s="1"/>
  <c r="G39"/>
  <c r="Q39" i="6" l="1"/>
  <c r="I9"/>
  <c r="I13" s="1"/>
  <c r="I18" s="1"/>
  <c r="I23" s="1"/>
  <c r="I28" s="1"/>
  <c r="I33" s="1"/>
  <c r="S11"/>
  <c r="R12"/>
  <c r="G39"/>
  <c r="I26"/>
  <c r="H27"/>
  <c r="I36"/>
  <c r="H37"/>
  <c r="I11"/>
  <c r="E17" i="5"/>
  <c r="N17"/>
  <c r="P17"/>
  <c r="R17"/>
  <c r="D17"/>
  <c r="F17"/>
  <c r="H17"/>
  <c r="I16" s="1"/>
  <c r="S16" s="1"/>
  <c r="O17"/>
  <c r="E27"/>
  <c r="N27"/>
  <c r="P27"/>
  <c r="R27"/>
  <c r="D27"/>
  <c r="F27"/>
  <c r="H27"/>
  <c r="I26" s="1"/>
  <c r="S26" s="1"/>
  <c r="O27"/>
  <c r="E37"/>
  <c r="N37"/>
  <c r="P37"/>
  <c r="R37"/>
  <c r="D37"/>
  <c r="F37"/>
  <c r="H37"/>
  <c r="I36" s="1"/>
  <c r="S36" s="1"/>
  <c r="O37"/>
  <c r="E12"/>
  <c r="N12"/>
  <c r="P12"/>
  <c r="R12"/>
  <c r="G39"/>
  <c r="Q39"/>
  <c r="D12"/>
  <c r="F12"/>
  <c r="H12"/>
  <c r="I11" s="1"/>
  <c r="S11" s="1"/>
  <c r="O12"/>
  <c r="E22"/>
  <c r="N22"/>
  <c r="P22"/>
  <c r="R22"/>
  <c r="R39" s="1"/>
  <c r="D22"/>
  <c r="F22"/>
  <c r="H22"/>
  <c r="I21" s="1"/>
  <c r="S21" s="1"/>
  <c r="O22"/>
  <c r="E32"/>
  <c r="N32"/>
  <c r="P32"/>
  <c r="R32"/>
  <c r="D32"/>
  <c r="F32"/>
  <c r="H32"/>
  <c r="I31" s="1"/>
  <c r="S31" s="1"/>
  <c r="O32"/>
  <c r="E17" i="4"/>
  <c r="N17"/>
  <c r="P17"/>
  <c r="R17"/>
  <c r="D17"/>
  <c r="F17"/>
  <c r="H17"/>
  <c r="I16" s="1"/>
  <c r="S16" s="1"/>
  <c r="O17"/>
  <c r="E27"/>
  <c r="N27"/>
  <c r="P27"/>
  <c r="R27"/>
  <c r="D27"/>
  <c r="F27"/>
  <c r="H27"/>
  <c r="I26" s="1"/>
  <c r="S26" s="1"/>
  <c r="O27"/>
  <c r="E37"/>
  <c r="N37"/>
  <c r="P37"/>
  <c r="R37"/>
  <c r="D37"/>
  <c r="F37"/>
  <c r="H37"/>
  <c r="I36" s="1"/>
  <c r="S36" s="1"/>
  <c r="O37"/>
  <c r="E12"/>
  <c r="N12"/>
  <c r="P12"/>
  <c r="R12"/>
  <c r="G39"/>
  <c r="Q39"/>
  <c r="D12"/>
  <c r="F12"/>
  <c r="H12"/>
  <c r="I11" s="1"/>
  <c r="S11" s="1"/>
  <c r="O12"/>
  <c r="E22"/>
  <c r="N22"/>
  <c r="P22"/>
  <c r="R22"/>
  <c r="R39" s="1"/>
  <c r="D22"/>
  <c r="F22"/>
  <c r="H22"/>
  <c r="I21" s="1"/>
  <c r="S21" s="1"/>
  <c r="O22"/>
  <c r="E32"/>
  <c r="N32"/>
  <c r="P32"/>
  <c r="R32"/>
  <c r="D32"/>
  <c r="F32"/>
  <c r="H32"/>
  <c r="I31" s="1"/>
  <c r="S31" s="1"/>
  <c r="O32"/>
  <c r="R12" i="1"/>
  <c r="P12"/>
  <c r="N12"/>
  <c r="E12"/>
  <c r="O12"/>
  <c r="H12"/>
  <c r="F12"/>
  <c r="D12"/>
  <c r="R39"/>
  <c r="Q39"/>
  <c r="O39"/>
  <c r="E39"/>
  <c r="P39"/>
  <c r="N39"/>
  <c r="F39"/>
  <c r="D39"/>
  <c r="H37"/>
  <c r="I36" s="1"/>
  <c r="S36" s="1"/>
  <c r="H32"/>
  <c r="I31" s="1"/>
  <c r="S31" s="1"/>
  <c r="H27"/>
  <c r="I26" s="1"/>
  <c r="S26" s="1"/>
  <c r="H22"/>
  <c r="I21" s="1"/>
  <c r="S21" s="1"/>
  <c r="H17"/>
  <c r="I16" s="1"/>
  <c r="S16" s="1"/>
  <c r="I39" i="6" l="1"/>
  <c r="H39"/>
  <c r="S39"/>
  <c r="R39"/>
  <c r="S41"/>
  <c r="I41"/>
  <c r="E39" i="5"/>
  <c r="I39"/>
  <c r="O39"/>
  <c r="D39"/>
  <c r="F39"/>
  <c r="N39"/>
  <c r="P39"/>
  <c r="H39"/>
  <c r="E39" i="4"/>
  <c r="I39"/>
  <c r="O39"/>
  <c r="D39"/>
  <c r="F39"/>
  <c r="N39"/>
  <c r="P39"/>
  <c r="H39"/>
  <c r="H39" i="1"/>
  <c r="I11"/>
  <c r="S39" i="5" l="1"/>
  <c r="S41" s="1"/>
  <c r="I41"/>
  <c r="S39" i="4"/>
  <c r="S41" s="1"/>
  <c r="I41"/>
  <c r="S11" i="1"/>
  <c r="I39"/>
  <c r="S39" l="1"/>
  <c r="S41" s="1"/>
  <c r="I41"/>
</calcChain>
</file>

<file path=xl/sharedStrings.xml><?xml version="1.0" encoding="utf-8"?>
<sst xmlns="http://schemas.openxmlformats.org/spreadsheetml/2006/main" count="3086" uniqueCount="445">
  <si>
    <t>Česká kuželkářská
asociace</t>
  </si>
  <si>
    <t>Zápis o utkání</t>
  </si>
  <si>
    <t xml:space="preserve">Kuželna:  </t>
  </si>
  <si>
    <t>Zahr. Město</t>
  </si>
  <si>
    <t>Datum:  </t>
  </si>
  <si>
    <t>2.10.2018</t>
  </si>
  <si>
    <t>Domácí</t>
  </si>
  <si>
    <t>TJ Astra Zahradní Město B</t>
  </si>
  <si>
    <t>Hosté</t>
  </si>
  <si>
    <t>Slavoj Velké Popovice B</t>
  </si>
  <si>
    <t>Příjmení a jméno hráče</t>
  </si>
  <si>
    <t>Série hodů</t>
  </si>
  <si>
    <t>Výkon</t>
  </si>
  <si>
    <t>Body</t>
  </si>
  <si>
    <t>Reg. číslo</t>
  </si>
  <si>
    <t>Plné</t>
  </si>
  <si>
    <t>Dor.</t>
  </si>
  <si>
    <t>Ch.</t>
  </si>
  <si>
    <t>Celk.</t>
  </si>
  <si>
    <t>Dílčí</t>
  </si>
  <si>
    <t>Druž.</t>
  </si>
  <si>
    <t>Jetmar</t>
  </si>
  <si>
    <t>Jirásková</t>
  </si>
  <si>
    <t>Jakub</t>
  </si>
  <si>
    <t>Gabriela</t>
  </si>
  <si>
    <t>Kostelecký</t>
  </si>
  <si>
    <t>Musil</t>
  </si>
  <si>
    <t>Vojtěch</t>
  </si>
  <si>
    <t>Ladislav</t>
  </si>
  <si>
    <t>Šimůnek</t>
  </si>
  <si>
    <t>Kapal</t>
  </si>
  <si>
    <t>Radovan</t>
  </si>
  <si>
    <t>Petr</t>
  </si>
  <si>
    <t>Kudweis</t>
  </si>
  <si>
    <t>Somolíková</t>
  </si>
  <si>
    <t>Tomáš</t>
  </si>
  <si>
    <t>Emilie</t>
  </si>
  <si>
    <t>Kozdera</t>
  </si>
  <si>
    <t>Zachař</t>
  </si>
  <si>
    <t>Martin</t>
  </si>
  <si>
    <t>Čeněk</t>
  </si>
  <si>
    <t>Peřina</t>
  </si>
  <si>
    <t>Jícha</t>
  </si>
  <si>
    <t>Celkový výkon družstva  </t>
  </si>
  <si>
    <t>Vedoucí družstva         Jméno:</t>
  </si>
  <si>
    <t>Vojtěch Kostelecký</t>
  </si>
  <si>
    <t>Bodový zisk</t>
  </si>
  <si>
    <t>Ladislav Musil</t>
  </si>
  <si>
    <t>Podpis:</t>
  </si>
  <si>
    <t>Rozhodčí</t>
  </si>
  <si>
    <t>Jméno:</t>
  </si>
  <si>
    <t>Číslo průkazu:</t>
  </si>
  <si>
    <t>Čas zahájení utkání:  </t>
  </si>
  <si>
    <t>17:30</t>
  </si>
  <si>
    <t>Teplota na kuželně:  </t>
  </si>
  <si>
    <t>Čas ukončení utkání:  </t>
  </si>
  <si>
    <t>21:50</t>
  </si>
  <si>
    <t>Počet diváků:  </t>
  </si>
  <si>
    <t>Platnost kolaudačního protokolu:  </t>
  </si>
  <si>
    <t>1.1.2019</t>
  </si>
  <si>
    <t>Připomínky k technickému stavu kuželny:</t>
  </si>
  <si>
    <t>Střídání hráčů (zranění):</t>
  </si>
  <si>
    <t>Střídající hráč</t>
  </si>
  <si>
    <t>Střídaný hráč</t>
  </si>
  <si>
    <t>Hod</t>
  </si>
  <si>
    <t>Jméno</t>
  </si>
  <si>
    <t>Reg.č.</t>
  </si>
  <si>
    <t>Napomínání hráčů za nesportovní chování či vyloučení ze startu:</t>
  </si>
  <si>
    <t>Různé:</t>
  </si>
  <si>
    <t xml:space="preserve">Datum a podpis rozhodčího:  </t>
  </si>
  <si>
    <t xml:space="preserve">2.10.2018 </t>
  </si>
  <si>
    <t>17.00</t>
  </si>
  <si>
    <t>po</t>
  </si>
  <si>
    <t>Braník 1-4</t>
  </si>
  <si>
    <t>Cepl Zdeněk</t>
  </si>
  <si>
    <t>AC Sparta Praha B</t>
  </si>
  <si>
    <t>18.00</t>
  </si>
  <si>
    <t>čt</t>
  </si>
  <si>
    <t>Karlov</t>
  </si>
  <si>
    <t>Kšír Petr</t>
  </si>
  <si>
    <t>TJ Praga Praha B</t>
  </si>
  <si>
    <t>17.30</t>
  </si>
  <si>
    <t>Eden 1-2</t>
  </si>
  <si>
    <t>Málek Miroslav</t>
  </si>
  <si>
    <t>KK Dopravní podniky Praha C</t>
  </si>
  <si>
    <t>V. Popovice</t>
  </si>
  <si>
    <t>Musil Ladislav</t>
  </si>
  <si>
    <t>Slavoj V. Popovice B</t>
  </si>
  <si>
    <t>Braník 5-6</t>
  </si>
  <si>
    <t>Perman Milan</t>
  </si>
  <si>
    <t>KK Konstruktiva Praha E</t>
  </si>
  <si>
    <t>Meteor</t>
  </si>
  <si>
    <t>Míka Zdeněk</t>
  </si>
  <si>
    <t>SK Meteor Praha C</t>
  </si>
  <si>
    <t>Žižkov 1-4</t>
  </si>
  <si>
    <t>Hofman Jiří</t>
  </si>
  <si>
    <t>SK Rapid Praha A</t>
  </si>
  <si>
    <t>út</t>
  </si>
  <si>
    <t>Chrdle Jiří</t>
  </si>
  <si>
    <t>SK Meteor Praha D</t>
  </si>
  <si>
    <t>19.30</t>
  </si>
  <si>
    <t>Fialová Eliška</t>
  </si>
  <si>
    <t xml:space="preserve">TJ Zentiva Praha </t>
  </si>
  <si>
    <t>st</t>
  </si>
  <si>
    <t>Tožička Martin</t>
  </si>
  <si>
    <t>SK Žižkov Praha D</t>
  </si>
  <si>
    <t>Vršovice</t>
  </si>
  <si>
    <t>Svitavský Karel</t>
  </si>
  <si>
    <t>TJ Sokol Praha - Vršovice C</t>
  </si>
  <si>
    <t>Eden 3-4</t>
  </si>
  <si>
    <t>Švarc Antonín</t>
  </si>
  <si>
    <t>KK Dopravní podniky Praha B</t>
  </si>
  <si>
    <t>Union 3-4</t>
  </si>
  <si>
    <t>Mansfeldová Jiřina</t>
  </si>
  <si>
    <t>PSK Union Praha C</t>
  </si>
  <si>
    <t>Kostelecký Vojtěch</t>
  </si>
  <si>
    <t>TJ Astra Z. Město C</t>
  </si>
  <si>
    <t>čas</t>
  </si>
  <si>
    <t>kuželna</t>
  </si>
  <si>
    <t>vedoucí</t>
  </si>
  <si>
    <t>družstvo</t>
  </si>
  <si>
    <t>dom. kolo</t>
  </si>
  <si>
    <t>16.</t>
  </si>
  <si>
    <t>15.</t>
  </si>
  <si>
    <t>14.</t>
  </si>
  <si>
    <t>13.</t>
  </si>
  <si>
    <t>12.</t>
  </si>
  <si>
    <t>11.</t>
  </si>
  <si>
    <t>10.</t>
  </si>
  <si>
    <t>9.</t>
  </si>
  <si>
    <t>8.</t>
  </si>
  <si>
    <t>7.</t>
  </si>
  <si>
    <t>6.</t>
  </si>
  <si>
    <t>5.</t>
  </si>
  <si>
    <t>4.</t>
  </si>
  <si>
    <t>3.</t>
  </si>
  <si>
    <t>2.</t>
  </si>
  <si>
    <t>1.</t>
  </si>
  <si>
    <t>ŠIMŮNEK</t>
  </si>
  <si>
    <t>Marek</t>
  </si>
  <si>
    <t>SEDLÁK</t>
  </si>
  <si>
    <t>PEŘINA</t>
  </si>
  <si>
    <t>KUDWEIS</t>
  </si>
  <si>
    <t>KOZDERA</t>
  </si>
  <si>
    <t>KOSTELECKÝ</t>
  </si>
  <si>
    <t>Lucie</t>
  </si>
  <si>
    <t>HLAVATÁ</t>
  </si>
  <si>
    <t>1. ZM C</t>
  </si>
  <si>
    <t>JETMAR</t>
  </si>
  <si>
    <t>EŠTÓK</t>
  </si>
  <si>
    <t>Jaroslav</t>
  </si>
  <si>
    <t>ZAHRÁDKA</t>
  </si>
  <si>
    <t>Zbyněk</t>
  </si>
  <si>
    <t>LÉBL</t>
  </si>
  <si>
    <t>František</t>
  </si>
  <si>
    <t>VONDRÁČEK</t>
  </si>
  <si>
    <t>Stanislava</t>
  </si>
  <si>
    <t>ŠVINDLOVÁ</t>
  </si>
  <si>
    <t>Milan</t>
  </si>
  <si>
    <t>PERMAN</t>
  </si>
  <si>
    <t>Bohumír</t>
  </si>
  <si>
    <t>MUSIL</t>
  </si>
  <si>
    <t>Vlastimil</t>
  </si>
  <si>
    <t>CHLUMSKÝ</t>
  </si>
  <si>
    <t>1. KO E</t>
  </si>
  <si>
    <t>Jiřina</t>
  </si>
  <si>
    <t>BERANOVÁ</t>
  </si>
  <si>
    <t>Michael</t>
  </si>
  <si>
    <t>ŠEPIČ</t>
  </si>
  <si>
    <t>Vladimír</t>
  </si>
  <si>
    <t>DVOŘÁK</t>
  </si>
  <si>
    <t>Jiří</t>
  </si>
  <si>
    <t>CHRDLE</t>
  </si>
  <si>
    <t>Miroslav</t>
  </si>
  <si>
    <t>ŠOSTÝ</t>
  </si>
  <si>
    <t>Richard</t>
  </si>
  <si>
    <t>SEKERÁK</t>
  </si>
  <si>
    <t>Jan</t>
  </si>
  <si>
    <t>POZNER</t>
  </si>
  <si>
    <t>Bedřich</t>
  </si>
  <si>
    <t>BERNÁTEK</t>
  </si>
  <si>
    <t>1. ME D</t>
  </si>
  <si>
    <t>Zdeněk</t>
  </si>
  <si>
    <t>BOHÁČ</t>
  </si>
  <si>
    <t>PODHOLA</t>
  </si>
  <si>
    <t>HOFMAN</t>
  </si>
  <si>
    <t>Josef</t>
  </si>
  <si>
    <t>POKORNÝ</t>
  </si>
  <si>
    <t>PUDIL</t>
  </si>
  <si>
    <t>ROUBAL</t>
  </si>
  <si>
    <t>VALTA</t>
  </si>
  <si>
    <t>1. RPD A</t>
  </si>
  <si>
    <t>Vítěslav</t>
  </si>
  <si>
    <t>HAMPL</t>
  </si>
  <si>
    <t>Věra</t>
  </si>
  <si>
    <t xml:space="preserve">ŠTEFANOVÁ </t>
  </si>
  <si>
    <t>BÁRTL</t>
  </si>
  <si>
    <t>Eliška</t>
  </si>
  <si>
    <t>FIALOVÁ</t>
  </si>
  <si>
    <t>HOLEČEK</t>
  </si>
  <si>
    <t>Lenka</t>
  </si>
  <si>
    <t>KRAUSOVÁ</t>
  </si>
  <si>
    <t>Jana</t>
  </si>
  <si>
    <t xml:space="preserve">VALENTOVÁ </t>
  </si>
  <si>
    <t>1. ZEN</t>
  </si>
  <si>
    <t>Miloslav</t>
  </si>
  <si>
    <t>KELLNER</t>
  </si>
  <si>
    <t>Jitka</t>
  </si>
  <si>
    <t>RADOSTOVÁ</t>
  </si>
  <si>
    <t>TOŽIČKA</t>
  </si>
  <si>
    <t>Karel</t>
  </si>
  <si>
    <t>TOMSA</t>
  </si>
  <si>
    <t>ŠTĚRBA</t>
  </si>
  <si>
    <t>ŠPAČKOVÁ</t>
  </si>
  <si>
    <t>BRODIL</t>
  </si>
  <si>
    <t>Michal</t>
  </si>
  <si>
    <t>TRUKSA</t>
  </si>
  <si>
    <t>Václav</t>
  </si>
  <si>
    <t>ŽĎÁREK</t>
  </si>
  <si>
    <t>1. ŽIŽ D</t>
  </si>
  <si>
    <t>Bohumil</t>
  </si>
  <si>
    <t>STRNAD</t>
  </si>
  <si>
    <t>VÁCHA</t>
  </si>
  <si>
    <t>Kamila</t>
  </si>
  <si>
    <t xml:space="preserve">SVOBODOVÁ </t>
  </si>
  <si>
    <t>VIKTORIN</t>
  </si>
  <si>
    <t>NEUMAJER</t>
  </si>
  <si>
    <t>LANKAŠ</t>
  </si>
  <si>
    <t>Vít</t>
  </si>
  <si>
    <t>FIKEJZL</t>
  </si>
  <si>
    <t>ČERNÝ</t>
  </si>
  <si>
    <t>1. ACS B</t>
  </si>
  <si>
    <t>CEPL</t>
  </si>
  <si>
    <t>SVITAVSKÝ</t>
  </si>
  <si>
    <t>WOLF</t>
  </si>
  <si>
    <t>Johana</t>
  </si>
  <si>
    <t xml:space="preserve">ŠPIČKOVÁ </t>
  </si>
  <si>
    <t>VILÍMOVSKÝ</t>
  </si>
  <si>
    <t>BĚLOHLÁVEK</t>
  </si>
  <si>
    <t>MYŠIČKOVÁ</t>
  </si>
  <si>
    <t>1. VRŠ C</t>
  </si>
  <si>
    <t>Ivo</t>
  </si>
  <si>
    <t>VÁVRA</t>
  </si>
  <si>
    <t>PYTLÍK</t>
  </si>
  <si>
    <t>RUNTSCHOVÁ</t>
  </si>
  <si>
    <t>MANSFELDOVÁ</t>
  </si>
  <si>
    <t>Květa</t>
  </si>
  <si>
    <t>PYTLÍKOVÁ</t>
  </si>
  <si>
    <t>HAKEN</t>
  </si>
  <si>
    <t>PETER</t>
  </si>
  <si>
    <t>VYKOUKOVÁ</t>
  </si>
  <si>
    <t>NECKÁŘ</t>
  </si>
  <si>
    <t>1. PSK C</t>
  </si>
  <si>
    <t xml:space="preserve">ŠMEJKAL </t>
  </si>
  <si>
    <t>ZACHAŘ</t>
  </si>
  <si>
    <t>Eva</t>
  </si>
  <si>
    <t>VÁCLAVKOVÁ</t>
  </si>
  <si>
    <t>Pavel</t>
  </si>
  <si>
    <t xml:space="preserve">ŠŤOVÍČEK </t>
  </si>
  <si>
    <t>Emílie</t>
  </si>
  <si>
    <t xml:space="preserve">SOMOLÍKOVÁ </t>
  </si>
  <si>
    <t>Ludmila</t>
  </si>
  <si>
    <t>KAPROVÁ</t>
  </si>
  <si>
    <t xml:space="preserve">KAPAL </t>
  </si>
  <si>
    <t>JIRÁSKOVÁ</t>
  </si>
  <si>
    <t>JÍCHA</t>
  </si>
  <si>
    <t>JANATA</t>
  </si>
  <si>
    <t>KRATOCHVIL</t>
  </si>
  <si>
    <t>Markéta</t>
  </si>
  <si>
    <t>DYMÁČKOVÁ</t>
  </si>
  <si>
    <t>1. VP B</t>
  </si>
  <si>
    <t>Ivana</t>
  </si>
  <si>
    <t>BANDASOVÁ</t>
  </si>
  <si>
    <t>KAŠPAR</t>
  </si>
  <si>
    <t>Kryštof</t>
  </si>
  <si>
    <t>MAŇOUR</t>
  </si>
  <si>
    <t>Ondřej</t>
  </si>
  <si>
    <t>LUKÁŠ</t>
  </si>
  <si>
    <t>JELÍNEK</t>
  </si>
  <si>
    <t>KLUGANOST</t>
  </si>
  <si>
    <t>Lukáš</t>
  </si>
  <si>
    <t>JIRSA</t>
  </si>
  <si>
    <t>SMÉKAL</t>
  </si>
  <si>
    <t>KOVÁŘ</t>
  </si>
  <si>
    <t>1. PRG B</t>
  </si>
  <si>
    <t>KŠÍR</t>
  </si>
  <si>
    <t>NOVOTNÝ</t>
  </si>
  <si>
    <t>ŠRAJER</t>
  </si>
  <si>
    <t xml:space="preserve">TŘEŠŇÁK </t>
  </si>
  <si>
    <t>SVOBODA</t>
  </si>
  <si>
    <t>PETRÁČEK</t>
  </si>
  <si>
    <t>NOVÁK</t>
  </si>
  <si>
    <t>MÍKA</t>
  </si>
  <si>
    <t xml:space="preserve">MAŠEK </t>
  </si>
  <si>
    <t>1. ME C</t>
  </si>
  <si>
    <t>CERNSTEIN</t>
  </si>
  <si>
    <t>SVOZÍLEK</t>
  </si>
  <si>
    <t>Petra</t>
  </si>
  <si>
    <t xml:space="preserve">ŠVARCOVÁ </t>
  </si>
  <si>
    <t>ŠVARC</t>
  </si>
  <si>
    <t>STOKLASA</t>
  </si>
  <si>
    <t>MICHÁLEK</t>
  </si>
  <si>
    <t>MÁLEK</t>
  </si>
  <si>
    <t xml:space="preserve"> 1. DP C</t>
  </si>
  <si>
    <t>Karel ml.</t>
  </si>
  <si>
    <t>HNÁTEK</t>
  </si>
  <si>
    <t>PLÁŠIL</t>
  </si>
  <si>
    <t>TOMEŠ</t>
  </si>
  <si>
    <t>Antonín</t>
  </si>
  <si>
    <t>vedoucí hosté</t>
  </si>
  <si>
    <t>ŠTOCHL</t>
  </si>
  <si>
    <t>ŠTOČEK</t>
  </si>
  <si>
    <t>Karel st.</t>
  </si>
  <si>
    <t>Jindřich</t>
  </si>
  <si>
    <t>HABADA</t>
  </si>
  <si>
    <t>1. DP B</t>
  </si>
  <si>
    <t>Lubomír</t>
  </si>
  <si>
    <t>ČECH</t>
  </si>
  <si>
    <t>celé</t>
  </si>
  <si>
    <t>jméno</t>
  </si>
  <si>
    <t>příjmení</t>
  </si>
  <si>
    <t>reg. č.</t>
  </si>
  <si>
    <t>střídání</t>
  </si>
  <si>
    <t>soupiska</t>
  </si>
  <si>
    <t>tozicka@seznam.cz</t>
  </si>
  <si>
    <t>602 211 004</t>
  </si>
  <si>
    <t>žižkov</t>
  </si>
  <si>
    <t>liskafialova@seznam.cz</t>
  </si>
  <si>
    <t>724 501 272</t>
  </si>
  <si>
    <t>zentiva</t>
  </si>
  <si>
    <t>ksvitavsky@seznam.cz</t>
  </si>
  <si>
    <t>777 854 705</t>
  </si>
  <si>
    <t>vršovice</t>
  </si>
  <si>
    <t>zizkak@volny.cz</t>
  </si>
  <si>
    <t>777 333 008</t>
  </si>
  <si>
    <t>musil@raj-nemovitosti.cz</t>
  </si>
  <si>
    <t>734 780 399</t>
  </si>
  <si>
    <t>v. popovice</t>
  </si>
  <si>
    <t>jirina.mansfeldova@fs.mfcr.cz  </t>
  </si>
  <si>
    <t>776 166 814</t>
  </si>
  <si>
    <t>union c</t>
  </si>
  <si>
    <t>ceplovi@gmail.com</t>
  </si>
  <si>
    <t>602 320 762</t>
  </si>
  <si>
    <t>sparta b</t>
  </si>
  <si>
    <t>hofmanj@2n.cz</t>
  </si>
  <si>
    <t>602 836 881</t>
  </si>
  <si>
    <t>rapid</t>
  </si>
  <si>
    <t>pxir@seznam.cz</t>
  </si>
  <si>
    <t>776 348 912</t>
  </si>
  <si>
    <t>praga b</t>
  </si>
  <si>
    <t>jiri.chrdle@seznam.cz</t>
  </si>
  <si>
    <t>606 163 006</t>
  </si>
  <si>
    <t>meteor d</t>
  </si>
  <si>
    <t>mikzdenek@seznam.cz</t>
  </si>
  <si>
    <t>737 650 135</t>
  </si>
  <si>
    <t>meteor c</t>
  </si>
  <si>
    <t>permonici@gmail.com</t>
  </si>
  <si>
    <t>731 666 029</t>
  </si>
  <si>
    <t>ko e</t>
  </si>
  <si>
    <t>malek@inekon.cz</t>
  </si>
  <si>
    <t>607 220 187</t>
  </si>
  <si>
    <t>dp c</t>
  </si>
  <si>
    <t>tondasvarc@seznam.cz</t>
  </si>
  <si>
    <t>721 964 603</t>
  </si>
  <si>
    <t>dp b</t>
  </si>
  <si>
    <t>vojta.kostelecky@gmail.com</t>
  </si>
  <si>
    <t>725 615 003</t>
  </si>
  <si>
    <t>astra c</t>
  </si>
  <si>
    <t>Pavla   (N)</t>
  </si>
  <si>
    <t>NÁHRADNÍKOVÁ</t>
  </si>
  <si>
    <t>kontakty</t>
  </si>
  <si>
    <t>ano</t>
  </si>
  <si>
    <t>DOPSANÝ</t>
  </si>
  <si>
    <t>bomutil@gmail.com</t>
  </si>
  <si>
    <t>platnost reg. průkazu</t>
  </si>
  <si>
    <t>PŘÍJMENÍ</t>
  </si>
  <si>
    <t>reg. číslo</t>
  </si>
  <si>
    <t>Bohumír Musil</t>
  </si>
  <si>
    <t>skupinář:</t>
  </si>
  <si>
    <t>a náhradníci domácích i hostů</t>
  </si>
  <si>
    <t>dopsat na soupisku</t>
  </si>
  <si>
    <t>Dopsaní hráči na soupisku</t>
  </si>
  <si>
    <t>Datum a podpis rozhodčího</t>
  </si>
  <si>
    <t>Platnost kolaudačního protokolu  </t>
  </si>
  <si>
    <t>Počet diváků  </t>
  </si>
  <si>
    <t>19:30</t>
  </si>
  <si>
    <t>Čas ukončení utkání  </t>
  </si>
  <si>
    <t>Teplota na kuželně  </t>
  </si>
  <si>
    <t>17:00</t>
  </si>
  <si>
    <t>Čas zahájení utkání  </t>
  </si>
  <si>
    <t>Technické podmínky utkání:</t>
  </si>
  <si>
    <t>vedoucí družstev</t>
  </si>
  <si>
    <t>51-100</t>
  </si>
  <si>
    <t>1-50</t>
  </si>
  <si>
    <t>rozdíl</t>
  </si>
  <si>
    <t>body</t>
  </si>
  <si>
    <t>Datum  </t>
  </si>
  <si>
    <t>Kuželna Dráhy</t>
  </si>
  <si>
    <r>
      <t xml:space="preserve">Pražský kuželkářský svaz                               </t>
    </r>
    <r>
      <rPr>
        <b/>
        <sz val="10"/>
        <color indexed="23"/>
        <rFont val="Arial CE"/>
        <charset val="238"/>
      </rPr>
      <t xml:space="preserve"> </t>
    </r>
    <r>
      <rPr>
        <b/>
        <sz val="14"/>
        <rFont val="Arial CE"/>
        <charset val="238"/>
      </rPr>
      <t>MP III</t>
    </r>
  </si>
  <si>
    <t>TJ Astra Z. Město B</t>
  </si>
  <si>
    <t>Marie</t>
  </si>
  <si>
    <t>Málková</t>
  </si>
  <si>
    <t>astra b</t>
  </si>
  <si>
    <t>21.30</t>
  </si>
  <si>
    <t xml:space="preserve">1.10.2018 </t>
  </si>
  <si>
    <t>11.8.2021</t>
  </si>
  <si>
    <t>22:00</t>
  </si>
  <si>
    <t>Martin Tožička</t>
  </si>
  <si>
    <t>Eliška Fialová</t>
  </si>
  <si>
    <t>Štěrba</t>
  </si>
  <si>
    <t>Holeček</t>
  </si>
  <si>
    <t>Špačková</t>
  </si>
  <si>
    <t>Kellner</t>
  </si>
  <si>
    <t>Strnad</t>
  </si>
  <si>
    <t>Štefanová</t>
  </si>
  <si>
    <t>Brodil</t>
  </si>
  <si>
    <t>Fialová</t>
  </si>
  <si>
    <t>Truksa</t>
  </si>
  <si>
    <t>Bártl</t>
  </si>
  <si>
    <t>Radostová</t>
  </si>
  <si>
    <t>Krausová</t>
  </si>
  <si>
    <t xml:space="preserve">TJ ZENTIVA Praha </t>
  </si>
  <si>
    <t>1.10.2018</t>
  </si>
  <si>
    <t>12.8.2020</t>
  </si>
  <si>
    <t>Karel Svitavský</t>
  </si>
  <si>
    <t>Jiří Chrdle</t>
  </si>
  <si>
    <t>Myšičková</t>
  </si>
  <si>
    <t>Boháč</t>
  </si>
  <si>
    <t>Svitavský</t>
  </si>
  <si>
    <t>Sekerák</t>
  </si>
  <si>
    <t>Bělohlávek</t>
  </si>
  <si>
    <t>Dvořák</t>
  </si>
  <si>
    <t>Pozner</t>
  </si>
  <si>
    <t>Vilímovský</t>
  </si>
  <si>
    <t>Bernátek</t>
  </si>
  <si>
    <t>Wolf</t>
  </si>
  <si>
    <t>Šostý</t>
  </si>
  <si>
    <t>TJ Sokol Praha-Vršovice C</t>
  </si>
  <si>
    <t>22:30</t>
  </si>
  <si>
    <t>žížkov d</t>
  </si>
  <si>
    <t>vršovice c</t>
  </si>
  <si>
    <t>v. popovice b</t>
  </si>
  <si>
    <t>22:40</t>
  </si>
  <si>
    <t>18:00</t>
  </si>
  <si>
    <r>
      <t xml:space="preserve">Pražský kuželkářský svaz                               </t>
    </r>
    <r>
      <rPr>
        <b/>
        <sz val="10"/>
        <color indexed="23"/>
        <rFont val="Arial CE"/>
        <family val="2"/>
        <charset val="238"/>
      </rPr>
      <t xml:space="preserve"> </t>
    </r>
    <r>
      <rPr>
        <b/>
        <sz val="14"/>
        <rFont val="Arial CE"/>
        <family val="2"/>
        <charset val="238"/>
      </rPr>
      <t>MP III</t>
    </r>
  </si>
</sst>
</file>

<file path=xl/styles.xml><?xml version="1.0" encoding="utf-8"?>
<styleSheet xmlns="http://schemas.openxmlformats.org/spreadsheetml/2006/main">
  <numFmts count="4">
    <numFmt numFmtId="164" formatCode="0&quot;.&quot;"/>
    <numFmt numFmtId="165" formatCode="00000"/>
    <numFmt numFmtId="166" formatCode="d/m/yyyy;@"/>
    <numFmt numFmtId="167" formatCode="0\."/>
  </numFmts>
  <fonts count="93">
    <font>
      <sz val="10"/>
      <color rgb="FF000000"/>
      <name val="Arial CE"/>
    </font>
    <font>
      <sz val="9"/>
      <color rgb="FF000000"/>
      <name val="Arial CE"/>
    </font>
    <font>
      <b/>
      <sz val="9"/>
      <color rgb="FF000000"/>
      <name val="Arial CE"/>
    </font>
    <font>
      <sz val="12"/>
      <color rgb="FF000000"/>
      <name val="Arial CE"/>
    </font>
    <font>
      <b/>
      <sz val="12"/>
      <color rgb="FF000000"/>
      <name val="Arial CE"/>
    </font>
    <font>
      <b/>
      <sz val="16"/>
      <color rgb="FF000000"/>
      <name val="Arial CE"/>
    </font>
    <font>
      <b/>
      <sz val="14"/>
      <color rgb="FF000000"/>
      <name val="Arial CE"/>
    </font>
    <font>
      <b/>
      <sz val="10"/>
      <color rgb="FF000000"/>
      <name val="Arial CE"/>
    </font>
    <font>
      <sz val="8"/>
      <color rgb="FF000000"/>
      <name val="Arial CE"/>
    </font>
    <font>
      <sz val="11"/>
      <color rgb="FF000000"/>
      <name val="Arial CE"/>
    </font>
    <font>
      <sz val="14"/>
      <color rgb="FF000000"/>
      <name val="Arial CE"/>
    </font>
    <font>
      <b/>
      <sz val="20"/>
      <color rgb="FF000000"/>
      <name val="Arial CE"/>
    </font>
    <font>
      <sz val="10"/>
      <color rgb="FF000000"/>
      <name val="Arial CE"/>
    </font>
    <font>
      <sz val="10"/>
      <name val="Arial CE"/>
      <charset val="238"/>
    </font>
    <font>
      <b/>
      <sz val="10"/>
      <name val="Arial"/>
      <family val="2"/>
      <charset val="238"/>
    </font>
    <font>
      <sz val="10"/>
      <name val="Arial"/>
      <family val="2"/>
      <charset val="238"/>
    </font>
    <font>
      <b/>
      <sz val="10"/>
      <name val="Arial CE"/>
      <charset val="238"/>
    </font>
    <font>
      <b/>
      <sz val="9"/>
      <name val="Arial CE"/>
      <charset val="238"/>
    </font>
    <font>
      <b/>
      <sz val="10"/>
      <color indexed="62"/>
      <name val="Arial CE"/>
      <charset val="238"/>
    </font>
    <font>
      <sz val="10"/>
      <color indexed="62"/>
      <name val="Arial CE"/>
      <charset val="238"/>
    </font>
    <font>
      <b/>
      <sz val="10"/>
      <color indexed="62"/>
      <name val="Arial"/>
      <family val="2"/>
      <charset val="238"/>
    </font>
    <font>
      <b/>
      <sz val="10"/>
      <color indexed="10"/>
      <name val="Arial CE"/>
      <charset val="238"/>
    </font>
    <font>
      <sz val="10"/>
      <color indexed="10"/>
      <name val="Arial CE"/>
      <charset val="238"/>
    </font>
    <font>
      <b/>
      <sz val="10"/>
      <color indexed="10"/>
      <name val="Arial"/>
      <family val="2"/>
      <charset val="238"/>
    </font>
    <font>
      <i/>
      <sz val="10"/>
      <color indexed="10"/>
      <name val="Arial CE"/>
      <charset val="238"/>
    </font>
    <font>
      <i/>
      <sz val="10"/>
      <name val="Arial CE"/>
      <charset val="238"/>
    </font>
    <font>
      <b/>
      <i/>
      <sz val="10"/>
      <name val="Arial"/>
      <family val="2"/>
      <charset val="238"/>
    </font>
    <font>
      <b/>
      <i/>
      <sz val="10"/>
      <color indexed="10"/>
      <name val="Arial"/>
      <family val="2"/>
      <charset val="238"/>
    </font>
    <font>
      <i/>
      <sz val="10"/>
      <color indexed="10"/>
      <name val="Arial"/>
      <family val="2"/>
      <charset val="238"/>
    </font>
    <font>
      <i/>
      <sz val="10"/>
      <name val="Arial"/>
      <family val="2"/>
      <charset val="238"/>
    </font>
    <font>
      <b/>
      <sz val="10"/>
      <name val="Arial CE"/>
      <family val="2"/>
      <charset val="238"/>
    </font>
    <font>
      <sz val="9"/>
      <color indexed="17"/>
      <name val="Arial CE"/>
      <family val="2"/>
      <charset val="238"/>
    </font>
    <font>
      <b/>
      <sz val="10"/>
      <color indexed="53"/>
      <name val="Arial CE"/>
      <charset val="238"/>
    </font>
    <font>
      <sz val="10"/>
      <color indexed="57"/>
      <name val="Arial CE"/>
      <charset val="238"/>
    </font>
    <font>
      <b/>
      <sz val="10"/>
      <color indexed="57"/>
      <name val="Arial CE"/>
      <charset val="238"/>
    </font>
    <font>
      <sz val="10"/>
      <color indexed="53"/>
      <name val="Arial CE"/>
      <charset val="238"/>
    </font>
    <font>
      <sz val="11"/>
      <name val="Arial CE"/>
      <charset val="238"/>
    </font>
    <font>
      <sz val="11"/>
      <color indexed="10"/>
      <name val="Arial CE"/>
      <charset val="238"/>
    </font>
    <font>
      <sz val="10"/>
      <color indexed="63"/>
      <name val="Arial CE"/>
      <charset val="238"/>
    </font>
    <font>
      <sz val="11"/>
      <color indexed="63"/>
      <name val="Arial CE"/>
      <charset val="238"/>
    </font>
    <font>
      <sz val="10"/>
      <color indexed="23"/>
      <name val="Arial CE"/>
      <charset val="238"/>
    </font>
    <font>
      <sz val="11"/>
      <color indexed="23"/>
      <name val="Arial CE"/>
      <charset val="238"/>
    </font>
    <font>
      <sz val="11"/>
      <color indexed="60"/>
      <name val="Arial CE"/>
      <charset val="238"/>
    </font>
    <font>
      <sz val="11"/>
      <color indexed="55"/>
      <name val="Arial CE"/>
      <charset val="238"/>
    </font>
    <font>
      <sz val="13"/>
      <color indexed="10"/>
      <name val="Arial CE"/>
      <charset val="238"/>
    </font>
    <font>
      <sz val="9"/>
      <name val="Arial CE"/>
      <family val="2"/>
      <charset val="238"/>
    </font>
    <font>
      <sz val="8"/>
      <name val="Arial CE"/>
      <family val="2"/>
      <charset val="238"/>
    </font>
    <font>
      <sz val="9"/>
      <color indexed="10"/>
      <name val="Arial CE"/>
      <family val="2"/>
      <charset val="238"/>
    </font>
    <font>
      <sz val="10"/>
      <name val="Arial CE"/>
      <family val="2"/>
      <charset val="238"/>
    </font>
    <font>
      <sz val="11"/>
      <name val="Arial CE"/>
      <family val="2"/>
      <charset val="238"/>
    </font>
    <font>
      <b/>
      <i/>
      <sz val="16"/>
      <name val="Arial CE"/>
      <charset val="238"/>
    </font>
    <font>
      <b/>
      <sz val="16"/>
      <name val="Arial CE"/>
      <family val="2"/>
      <charset val="238"/>
    </font>
    <font>
      <b/>
      <sz val="9"/>
      <name val="Arial CE"/>
      <family val="2"/>
      <charset val="238"/>
    </font>
    <font>
      <b/>
      <sz val="11"/>
      <name val="Arial CE"/>
      <charset val="238"/>
    </font>
    <font>
      <b/>
      <sz val="12"/>
      <name val="Arial CE"/>
      <family val="2"/>
      <charset val="238"/>
    </font>
    <font>
      <sz val="12"/>
      <name val="Arial CE"/>
      <family val="2"/>
      <charset val="238"/>
    </font>
    <font>
      <b/>
      <sz val="12"/>
      <name val="Arial CE"/>
      <charset val="238"/>
    </font>
    <font>
      <sz val="10"/>
      <color indexed="55"/>
      <name val="Arial CE"/>
      <family val="2"/>
      <charset val="238"/>
    </font>
    <font>
      <sz val="14"/>
      <name val="Arial CE"/>
      <family val="2"/>
      <charset val="238"/>
    </font>
    <font>
      <b/>
      <sz val="14"/>
      <name val="Arial CE"/>
      <family val="2"/>
      <charset val="238"/>
    </font>
    <font>
      <sz val="10"/>
      <color indexed="22"/>
      <name val="Arial CE"/>
      <charset val="238"/>
    </font>
    <font>
      <b/>
      <sz val="20"/>
      <name val="Arial CE"/>
      <family val="2"/>
      <charset val="238"/>
    </font>
    <font>
      <b/>
      <sz val="10"/>
      <color indexed="23"/>
      <name val="Arial CE"/>
      <charset val="238"/>
    </font>
    <font>
      <b/>
      <sz val="14"/>
      <name val="Arial CE"/>
      <charset val="238"/>
    </font>
    <font>
      <b/>
      <sz val="10"/>
      <color rgb="FFFF0000"/>
      <name val="Arial CE"/>
      <charset val="238"/>
    </font>
    <font>
      <sz val="10"/>
      <color rgb="FFFF0000"/>
      <name val="Arial CE"/>
      <charset val="238"/>
    </font>
    <font>
      <sz val="11"/>
      <color rgb="FFFF0000"/>
      <name val="Arial CE"/>
      <charset val="238"/>
    </font>
    <font>
      <sz val="10"/>
      <color theme="1" tint="0.34998626667073579"/>
      <name val="Arial CE"/>
      <charset val="238"/>
    </font>
    <font>
      <sz val="11"/>
      <color theme="1" tint="0.34998626667073579"/>
      <name val="Arial CE"/>
      <charset val="238"/>
    </font>
    <font>
      <sz val="10"/>
      <color theme="0" tint="-0.499984740745262"/>
      <name val="Arial CE"/>
      <charset val="238"/>
    </font>
    <font>
      <sz val="11"/>
      <color theme="0" tint="-0.499984740745262"/>
      <name val="Arial CE"/>
      <charset val="238"/>
    </font>
    <font>
      <sz val="11"/>
      <color rgb="FFC00000"/>
      <name val="Arial CE"/>
      <charset val="238"/>
    </font>
    <font>
      <sz val="11"/>
      <color theme="0" tint="-0.34998626667073579"/>
      <name val="Arial CE"/>
      <charset val="238"/>
    </font>
    <font>
      <b/>
      <sz val="10"/>
      <color indexed="62"/>
      <name val="Arial CE"/>
      <family val="2"/>
      <charset val="238"/>
    </font>
    <font>
      <sz val="10"/>
      <color indexed="62"/>
      <name val="Arial CE"/>
      <family val="2"/>
      <charset val="238"/>
    </font>
    <font>
      <b/>
      <sz val="10"/>
      <color indexed="10"/>
      <name val="Arial CE"/>
      <family val="2"/>
      <charset val="238"/>
    </font>
    <font>
      <sz val="10"/>
      <color indexed="10"/>
      <name val="Arial CE"/>
      <family val="2"/>
      <charset val="238"/>
    </font>
    <font>
      <i/>
      <sz val="10"/>
      <color indexed="10"/>
      <name val="Arial CE"/>
      <family val="2"/>
      <charset val="238"/>
    </font>
    <font>
      <i/>
      <sz val="10"/>
      <name val="Arial CE"/>
      <family val="2"/>
      <charset val="238"/>
    </font>
    <font>
      <b/>
      <sz val="10"/>
      <color indexed="53"/>
      <name val="Arial CE"/>
      <family val="2"/>
      <charset val="238"/>
    </font>
    <font>
      <sz val="10"/>
      <color indexed="57"/>
      <name val="Arial CE"/>
      <family val="2"/>
      <charset val="238"/>
    </font>
    <font>
      <b/>
      <sz val="10"/>
      <color indexed="57"/>
      <name val="Arial CE"/>
      <family val="2"/>
      <charset val="238"/>
    </font>
    <font>
      <sz val="10"/>
      <color indexed="53"/>
      <name val="Arial CE"/>
      <family val="2"/>
      <charset val="238"/>
    </font>
    <font>
      <sz val="11"/>
      <color indexed="10"/>
      <name val="Arial CE"/>
      <family val="2"/>
      <charset val="238"/>
    </font>
    <font>
      <sz val="10"/>
      <color indexed="23"/>
      <name val="Arial CE"/>
      <family val="2"/>
      <charset val="238"/>
    </font>
    <font>
      <sz val="11"/>
      <color indexed="23"/>
      <name val="Arial CE"/>
      <family val="2"/>
      <charset val="238"/>
    </font>
    <font>
      <sz val="11"/>
      <color indexed="60"/>
      <name val="Arial CE"/>
      <family val="2"/>
      <charset val="238"/>
    </font>
    <font>
      <sz val="11"/>
      <color indexed="55"/>
      <name val="Arial CE"/>
      <family val="2"/>
      <charset val="238"/>
    </font>
    <font>
      <sz val="13"/>
      <color indexed="10"/>
      <name val="Arial CE"/>
      <family val="2"/>
      <charset val="238"/>
    </font>
    <font>
      <b/>
      <i/>
      <sz val="16"/>
      <name val="Arial CE"/>
      <family val="2"/>
      <charset val="238"/>
    </font>
    <font>
      <b/>
      <sz val="11"/>
      <name val="Arial CE"/>
      <family val="2"/>
      <charset val="238"/>
    </font>
    <font>
      <sz val="10"/>
      <color indexed="22"/>
      <name val="Arial CE"/>
      <family val="2"/>
      <charset val="238"/>
    </font>
    <font>
      <b/>
      <sz val="10"/>
      <color indexed="23"/>
      <name val="Arial CE"/>
      <family val="2"/>
      <charset val="238"/>
    </font>
  </fonts>
  <fills count="14">
    <fill>
      <patternFill patternType="none"/>
    </fill>
    <fill>
      <patternFill patternType="gray125"/>
    </fill>
    <fill>
      <patternFill patternType="none"/>
    </fill>
    <fill>
      <patternFill patternType="solid">
        <fgColor rgb="FFFFFFCC"/>
        <bgColor rgb="FFFFFFFF"/>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41"/>
        <bgColor indexed="64"/>
      </patternFill>
    </fill>
    <fill>
      <patternFill patternType="solid">
        <fgColor rgb="FFEAEAEA"/>
        <bgColor indexed="64"/>
      </patternFill>
    </fill>
    <fill>
      <patternFill patternType="solid">
        <fgColor theme="0" tint="-4.9989318521683403E-2"/>
        <bgColor indexed="64"/>
      </patternFill>
    </fill>
    <fill>
      <patternFill patternType="solid">
        <fgColor indexed="22"/>
        <bgColor indexed="31"/>
      </patternFill>
    </fill>
    <fill>
      <patternFill patternType="solid">
        <fgColor indexed="51"/>
        <bgColor indexed="13"/>
      </patternFill>
    </fill>
    <fill>
      <patternFill patternType="solid">
        <fgColor indexed="43"/>
        <bgColor indexed="26"/>
      </patternFill>
    </fill>
    <fill>
      <patternFill patternType="solid">
        <fgColor indexed="27"/>
        <bgColor indexed="41"/>
      </patternFill>
    </fill>
  </fills>
  <borders count="227">
    <border>
      <left/>
      <right/>
      <top/>
      <bottom/>
      <diagonal/>
    </border>
    <border>
      <left style="medium">
        <color rgb="FF000000"/>
      </left>
      <right/>
      <top style="medium">
        <color rgb="FF000000"/>
      </top>
      <bottom style="medium">
        <color rgb="FF000000"/>
      </bottom>
      <diagonal/>
    </border>
    <border>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top/>
      <bottom style="medium">
        <color rgb="FF000000"/>
      </bottom>
      <diagonal/>
    </border>
    <border>
      <left style="medium">
        <color rgb="FF000000"/>
      </left>
      <right style="hair">
        <color rgb="FF000000"/>
      </right>
      <top/>
      <bottom style="medium">
        <color rgb="FF000000"/>
      </bottom>
      <diagonal/>
    </border>
    <border>
      <left style="hair">
        <color rgb="FF000000"/>
      </left>
      <right style="medium">
        <color rgb="FF000000"/>
      </right>
      <top/>
      <bottom style="medium">
        <color rgb="FF000000"/>
      </bottom>
      <diagonal/>
    </border>
    <border>
      <left style="medium">
        <color rgb="FF000000"/>
      </left>
      <right style="medium">
        <color rgb="FF000000"/>
      </right>
      <top style="medium">
        <color rgb="FF000000"/>
      </top>
      <bottom style="hair">
        <color rgb="FF000000"/>
      </bottom>
      <diagonal/>
    </border>
    <border>
      <left style="medium">
        <color rgb="FF000000"/>
      </left>
      <right style="hair">
        <color rgb="FF000000"/>
      </right>
      <top style="medium">
        <color rgb="FF000000"/>
      </top>
      <bottom style="hair">
        <color rgb="FF000000"/>
      </bottom>
      <diagonal/>
    </border>
    <border>
      <left style="hair">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style="medium">
        <color rgb="FF000000"/>
      </right>
      <top style="hair">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medium">
        <color rgb="FF000000"/>
      </right>
      <top style="hair">
        <color rgb="FF000000"/>
      </top>
      <bottom style="thin">
        <color rgb="FF000000"/>
      </bottom>
      <diagonal/>
    </border>
    <border>
      <left style="medium">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medium">
        <color rgb="FF000000"/>
      </right>
      <top style="hair">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hair">
        <color rgb="FF000000"/>
      </right>
      <top style="thin">
        <color rgb="FF000000"/>
      </top>
      <bottom style="medium">
        <color rgb="FF000000"/>
      </bottom>
      <diagonal/>
    </border>
    <border>
      <left style="hair">
        <color rgb="FF000000"/>
      </left>
      <right style="hair">
        <color rgb="FF000000"/>
      </right>
      <top style="thin">
        <color rgb="FF000000"/>
      </top>
      <bottom style="medium">
        <color rgb="FF000000"/>
      </bottom>
      <diagonal/>
    </border>
    <border>
      <left style="hair">
        <color rgb="FF000000"/>
      </left>
      <right style="medium">
        <color rgb="FF000000"/>
      </right>
      <top style="thin">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hair">
        <color rgb="FF000000"/>
      </right>
      <top style="medium">
        <color rgb="FF000000"/>
      </top>
      <bottom style="medium">
        <color rgb="FF000000"/>
      </bottom>
      <diagonal/>
    </border>
    <border>
      <left style="hair">
        <color rgb="FF000000"/>
      </left>
      <right style="hair">
        <color rgb="FF000000"/>
      </right>
      <top style="medium">
        <color rgb="FF000000"/>
      </top>
      <bottom style="medium">
        <color rgb="FF000000"/>
      </bottom>
      <diagonal/>
    </border>
    <border>
      <left style="hair">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diagonal/>
    </border>
    <border>
      <left/>
      <right style="thin">
        <color rgb="FF000000"/>
      </right>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thin">
        <color rgb="FF000000"/>
      </left>
      <right style="hair">
        <color rgb="FF000000"/>
      </right>
      <top style="hair">
        <color rgb="FF000000"/>
      </top>
      <bottom/>
      <diagonal/>
    </border>
    <border>
      <left style="thin">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right style="thin">
        <color rgb="FF000000"/>
      </right>
      <top style="hair">
        <color rgb="FF000000"/>
      </top>
      <bottom/>
      <diagonal/>
    </border>
    <border>
      <left/>
      <right style="thin">
        <color rgb="FF000000"/>
      </right>
      <top/>
      <bottom style="hair">
        <color rgb="FF000000"/>
      </bottom>
      <diagonal/>
    </border>
    <border>
      <left style="hair">
        <color rgb="FF000000"/>
      </left>
      <right/>
      <top style="hair">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hair">
        <color rgb="FF000000"/>
      </right>
      <top style="medium">
        <color rgb="FF000000"/>
      </top>
      <bottom/>
      <diagonal/>
    </border>
    <border>
      <left style="hair">
        <color rgb="FF000000"/>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top style="medium">
        <color rgb="FF000000"/>
      </top>
      <bottom/>
      <diagonal/>
    </border>
    <border>
      <left/>
      <right/>
      <top/>
      <bottom style="dotted">
        <color rgb="FF000000"/>
      </bottom>
      <diagonal/>
    </border>
    <border>
      <left/>
      <right/>
      <top/>
      <bottom style="medium">
        <color rgb="FF000000"/>
      </bottom>
      <diagonal/>
    </border>
    <border>
      <left/>
      <right/>
      <top style="dotted">
        <color rgb="FF000000"/>
      </top>
      <bottom style="dotted">
        <color rgb="FF000000"/>
      </bottom>
      <diagonal/>
    </border>
    <border>
      <left/>
      <right/>
      <top style="thin">
        <color rgb="FF000000"/>
      </top>
      <bottom style="dotted">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right/>
      <top style="hair">
        <color indexed="64"/>
      </top>
      <bottom style="hair">
        <color indexed="64"/>
      </bottom>
      <diagonal/>
    </border>
    <border>
      <left/>
      <right/>
      <top/>
      <bottom style="hair">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thin">
        <color indexed="64"/>
      </top>
      <bottom style="medium">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tted">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right/>
      <top/>
      <bottom style="dotted">
        <color indexed="64"/>
      </bottom>
      <diagonal/>
    </border>
    <border>
      <left/>
      <right/>
      <top style="dotted">
        <color indexed="64"/>
      </top>
      <bottom style="dotted">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medium">
        <color indexed="64"/>
      </left>
      <right style="medium">
        <color indexed="64"/>
      </right>
      <top style="medium">
        <color indexed="64"/>
      </top>
      <bottom style="double">
        <color indexed="64"/>
      </bottom>
      <diagonal/>
    </border>
    <border>
      <left style="hair">
        <color indexed="64"/>
      </left>
      <right/>
      <top/>
      <bottom style="double">
        <color indexed="64"/>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double">
        <color indexed="55"/>
      </right>
      <top/>
      <bottom style="double">
        <color indexed="55"/>
      </bottom>
      <diagonal/>
    </border>
    <border>
      <left style="hair">
        <color indexed="64"/>
      </left>
      <right style="thin">
        <color indexed="64"/>
      </right>
      <top style="thin">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thin">
        <color indexed="64"/>
      </right>
      <top style="thin">
        <color indexed="64"/>
      </top>
      <bottom style="hair">
        <color indexed="64"/>
      </bottom>
      <diagonal/>
    </border>
    <border>
      <left/>
      <right style="double">
        <color indexed="55"/>
      </right>
      <top style="double">
        <color indexed="8"/>
      </top>
      <bottom/>
      <diagonal/>
    </border>
    <border>
      <left style="thin">
        <color indexed="64"/>
      </left>
      <right/>
      <top style="hair">
        <color indexed="64"/>
      </top>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double">
        <color indexed="55"/>
      </right>
      <top style="double">
        <color indexed="55"/>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hair">
        <color indexed="8"/>
      </top>
      <bottom style="hair">
        <color indexed="8"/>
      </bottom>
      <diagonal/>
    </border>
    <border>
      <left/>
      <right/>
      <top/>
      <bottom style="hair">
        <color indexed="8"/>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style="medium">
        <color indexed="8"/>
      </top>
      <bottom/>
      <diagonal/>
    </border>
    <border>
      <left style="thin">
        <color indexed="8"/>
      </left>
      <right style="thin">
        <color indexed="8"/>
      </right>
      <top style="medium">
        <color indexed="8"/>
      </top>
      <bottom/>
      <diagonal/>
    </border>
    <border>
      <left/>
      <right/>
      <top style="thin">
        <color indexed="8"/>
      </top>
      <bottom style="medium">
        <color indexed="8"/>
      </bottom>
      <diagonal/>
    </border>
    <border>
      <left style="hair">
        <color indexed="8"/>
      </left>
      <right style="hair">
        <color indexed="8"/>
      </right>
      <top style="hair">
        <color indexed="8"/>
      </top>
      <bottom style="hair">
        <color indexed="8"/>
      </bottom>
      <diagonal/>
    </border>
    <border>
      <left style="thin">
        <color indexed="8"/>
      </left>
      <right style="thin">
        <color indexed="8"/>
      </right>
      <top/>
      <bottom style="thin">
        <color indexed="8"/>
      </bottom>
      <diagonal/>
    </border>
    <border>
      <left/>
      <right/>
      <top/>
      <bottom style="thin">
        <color indexed="8"/>
      </bottom>
      <diagonal/>
    </border>
    <border>
      <left style="thin">
        <color indexed="8"/>
      </left>
      <right style="thin">
        <color indexed="8"/>
      </right>
      <top style="thin">
        <color indexed="8"/>
      </top>
      <bottom/>
      <diagonal/>
    </border>
    <border>
      <left/>
      <right style="thin">
        <color indexed="8"/>
      </right>
      <top/>
      <bottom style="thin">
        <color indexed="8"/>
      </bottom>
      <diagonal/>
    </border>
    <border>
      <left/>
      <right style="thin">
        <color indexed="8"/>
      </right>
      <top style="thin">
        <color indexed="8"/>
      </top>
      <bottom/>
      <diagonal/>
    </border>
    <border>
      <left/>
      <right/>
      <top style="thin">
        <color indexed="8"/>
      </top>
      <bottom style="hair">
        <color indexed="8"/>
      </bottom>
      <diagonal/>
    </border>
    <border>
      <left/>
      <right/>
      <top style="thin">
        <color indexed="8"/>
      </top>
      <bottom/>
      <diagonal/>
    </border>
    <border>
      <left style="thin">
        <color indexed="8"/>
      </left>
      <right/>
      <top/>
      <bottom style="thin">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right style="thin">
        <color indexed="8"/>
      </right>
      <top/>
      <bottom style="hair">
        <color indexed="8"/>
      </bottom>
      <diagonal/>
    </border>
    <border>
      <left style="hair">
        <color indexed="8"/>
      </left>
      <right/>
      <top/>
      <bottom style="hair">
        <color indexed="8"/>
      </bottom>
      <diagonal/>
    </border>
    <border>
      <left/>
      <right style="hair">
        <color indexed="8"/>
      </right>
      <top/>
      <bottom style="hair">
        <color indexed="8"/>
      </bottom>
      <diagonal/>
    </border>
    <border>
      <left style="hair">
        <color indexed="8"/>
      </left>
      <right style="hair">
        <color indexed="8"/>
      </right>
      <top/>
      <bottom style="hair">
        <color indexed="8"/>
      </bottom>
      <diagonal/>
    </border>
    <border>
      <left style="thin">
        <color indexed="8"/>
      </left>
      <right style="hair">
        <color indexed="8"/>
      </right>
      <top/>
      <bottom style="hair">
        <color indexed="8"/>
      </bottom>
      <diagonal/>
    </border>
    <border>
      <left/>
      <right style="thin">
        <color indexed="8"/>
      </right>
      <top style="hair">
        <color indexed="8"/>
      </top>
      <bottom/>
      <diagonal/>
    </border>
    <border>
      <left/>
      <right/>
      <top style="hair">
        <color indexed="8"/>
      </top>
      <bottom/>
      <diagonal/>
    </border>
    <border>
      <left style="hair">
        <color indexed="8"/>
      </left>
      <right/>
      <top style="hair">
        <color indexed="8"/>
      </top>
      <bottom/>
      <diagonal/>
    </border>
    <border>
      <left/>
      <right style="hair">
        <color indexed="8"/>
      </right>
      <top style="hair">
        <color indexed="8"/>
      </top>
      <bottom/>
      <diagonal/>
    </border>
    <border>
      <left style="hair">
        <color indexed="8"/>
      </left>
      <right style="hair">
        <color indexed="8"/>
      </right>
      <top style="hair">
        <color indexed="8"/>
      </top>
      <bottom/>
      <diagonal/>
    </border>
    <border>
      <left style="thin">
        <color indexed="8"/>
      </left>
      <right style="hair">
        <color indexed="8"/>
      </right>
      <top style="hair">
        <color indexed="8"/>
      </top>
      <bottom/>
      <diagonal/>
    </border>
    <border>
      <left/>
      <right style="medium">
        <color indexed="8"/>
      </right>
      <top style="medium">
        <color indexed="8"/>
      </top>
      <bottom style="medium">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hair">
        <color indexed="8"/>
      </left>
      <right style="medium">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double">
        <color indexed="8"/>
      </bottom>
      <diagonal/>
    </border>
    <border>
      <left/>
      <right/>
      <top/>
      <bottom style="double">
        <color indexed="8"/>
      </bottom>
      <diagonal/>
    </border>
    <border>
      <left style="medium">
        <color indexed="8"/>
      </left>
      <right style="medium">
        <color indexed="8"/>
      </right>
      <top style="medium">
        <color indexed="8"/>
      </top>
      <bottom style="double">
        <color indexed="8"/>
      </bottom>
      <diagonal/>
    </border>
    <border>
      <left style="hair">
        <color indexed="8"/>
      </left>
      <right/>
      <top/>
      <bottom style="double">
        <color indexed="8"/>
      </bottom>
      <diagonal/>
    </border>
    <border>
      <left style="hair">
        <color indexed="8"/>
      </left>
      <right style="hair">
        <color indexed="8"/>
      </right>
      <top/>
      <bottom style="double">
        <color indexed="8"/>
      </bottom>
      <diagonal/>
    </border>
    <border>
      <left/>
      <right style="hair">
        <color indexed="8"/>
      </right>
      <top/>
      <bottom style="double">
        <color indexed="8"/>
      </bottom>
      <diagonal/>
    </border>
    <border>
      <left style="thin">
        <color indexed="8"/>
      </left>
      <right style="thin">
        <color indexed="8"/>
      </right>
      <top/>
      <bottom style="double">
        <color indexed="8"/>
      </bottom>
      <diagonal/>
    </border>
    <border>
      <left style="thin">
        <color indexed="8"/>
      </left>
      <right/>
      <top style="hair">
        <color indexed="8"/>
      </top>
      <bottom style="double">
        <color indexed="8"/>
      </bottom>
      <diagonal/>
    </border>
    <border>
      <left style="thin">
        <color indexed="8"/>
      </left>
      <right/>
      <top style="thin">
        <color indexed="8"/>
      </top>
      <bottom/>
      <diagonal/>
    </border>
    <border>
      <left style="hair">
        <color indexed="8"/>
      </left>
      <right style="thin">
        <color indexed="8"/>
      </right>
      <top style="hair">
        <color indexed="8"/>
      </top>
      <bottom style="thin">
        <color indexed="8"/>
      </bottom>
      <diagonal/>
    </border>
    <border>
      <left style="hair">
        <color indexed="8"/>
      </left>
      <right/>
      <top style="hair">
        <color indexed="8"/>
      </top>
      <bottom style="thin">
        <color indexed="8"/>
      </bottom>
      <diagonal/>
    </border>
    <border>
      <left style="hair">
        <color indexed="8"/>
      </left>
      <right style="hair">
        <color indexed="8"/>
      </right>
      <top style="hair">
        <color indexed="8"/>
      </top>
      <bottom style="thin">
        <color indexed="8"/>
      </bottom>
      <diagonal/>
    </border>
    <border>
      <left/>
      <right style="hair">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right style="double">
        <color indexed="55"/>
      </right>
      <top style="double">
        <color indexed="8"/>
      </top>
      <bottom style="double">
        <color indexed="55"/>
      </bottom>
      <diagonal/>
    </border>
    <border>
      <left style="hair">
        <color indexed="8"/>
      </left>
      <right style="thin">
        <color indexed="8"/>
      </right>
      <top style="thin">
        <color indexed="8"/>
      </top>
      <bottom style="hair">
        <color indexed="8"/>
      </bottom>
      <diagonal/>
    </border>
    <border>
      <left style="hair">
        <color indexed="8"/>
      </left>
      <right/>
      <top style="medium">
        <color indexed="8"/>
      </top>
      <bottom style="hair">
        <color indexed="8"/>
      </bottom>
      <diagonal/>
    </border>
    <border>
      <left style="hair">
        <color indexed="8"/>
      </left>
      <right style="hair">
        <color indexed="8"/>
      </right>
      <top style="medium">
        <color indexed="8"/>
      </top>
      <bottom style="hair">
        <color indexed="8"/>
      </bottom>
      <diagonal/>
    </border>
    <border>
      <left/>
      <right style="hair">
        <color indexed="8"/>
      </right>
      <top style="medium">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top style="hair">
        <color indexed="8"/>
      </top>
      <bottom/>
      <diagonal/>
    </border>
    <border>
      <left style="hair">
        <color indexed="8"/>
      </left>
      <right/>
      <top style="thin">
        <color indexed="8"/>
      </top>
      <bottom style="hair">
        <color indexed="8"/>
      </bottom>
      <diagonal/>
    </border>
    <border>
      <left style="hair">
        <color indexed="8"/>
      </left>
      <right style="hair">
        <color indexed="8"/>
      </right>
      <top style="thin">
        <color indexed="8"/>
      </top>
      <bottom style="hair">
        <color indexed="8"/>
      </bottom>
      <diagonal/>
    </border>
    <border>
      <left/>
      <right style="hair">
        <color indexed="8"/>
      </right>
      <top style="thin">
        <color indexed="8"/>
      </top>
      <bottom style="hair">
        <color indexed="8"/>
      </bottom>
      <diagonal/>
    </border>
    <border>
      <left style="hair">
        <color indexed="8"/>
      </left>
      <right style="thin">
        <color indexed="8"/>
      </right>
      <top/>
      <bottom style="thin">
        <color indexed="8"/>
      </bottom>
      <diagonal/>
    </border>
    <border>
      <left style="hair">
        <color indexed="8"/>
      </left>
      <right style="hair">
        <color indexed="8"/>
      </right>
      <top/>
      <bottom style="thin">
        <color indexed="8"/>
      </bottom>
      <diagonal/>
    </border>
    <border>
      <left/>
      <right style="hair">
        <color indexed="8"/>
      </right>
      <top/>
      <bottom style="thin">
        <color indexed="8"/>
      </bottom>
      <diagonal/>
    </border>
    <border>
      <left style="medium">
        <color indexed="8"/>
      </left>
      <right style="medium">
        <color indexed="8"/>
      </right>
      <top style="medium">
        <color indexed="8"/>
      </top>
      <bottom style="medium">
        <color indexed="8"/>
      </bottom>
      <diagonal/>
    </border>
    <border>
      <left/>
      <right/>
      <top/>
      <bottom style="medium">
        <color indexed="8"/>
      </bottom>
      <diagonal/>
    </border>
  </borders>
  <cellStyleXfs count="6">
    <xf numFmtId="0" fontId="0" fillId="0" borderId="0"/>
    <xf numFmtId="0" fontId="13" fillId="2" borderId="0"/>
    <xf numFmtId="0" fontId="48" fillId="2" borderId="0"/>
    <xf numFmtId="0" fontId="55" fillId="8" borderId="158" applyFont="0" applyBorder="0" applyAlignment="0" applyProtection="0">
      <alignment horizontal="left" vertical="center" indent="1"/>
      <protection locked="0"/>
    </xf>
    <xf numFmtId="0" fontId="12" fillId="2" borderId="0"/>
    <xf numFmtId="0" fontId="48" fillId="2" borderId="0"/>
  </cellStyleXfs>
  <cellXfs count="895">
    <xf numFmtId="0" fontId="0" fillId="2" borderId="0" xfId="0" applyFill="1"/>
    <xf numFmtId="0" fontId="0" fillId="2" borderId="0" xfId="0" applyFill="1" applyProtection="1">
      <protection hidden="1"/>
    </xf>
    <xf numFmtId="0" fontId="1" fillId="2" borderId="0" xfId="0" applyFont="1" applyFill="1" applyAlignment="1" applyProtection="1">
      <alignment horizontal="right"/>
      <protection hidden="1"/>
    </xf>
    <xf numFmtId="0" fontId="2" fillId="3" borderId="1" xfId="0" applyFont="1" applyFill="1" applyBorder="1" applyAlignment="1" applyProtection="1">
      <alignment horizontal="left" vertical="top" indent="1"/>
      <protection hidden="1"/>
    </xf>
    <xf numFmtId="0" fontId="1" fillId="2" borderId="2" xfId="0" applyFont="1" applyFill="1" applyBorder="1" applyAlignment="1" applyProtection="1">
      <alignment horizontal="center" vertical="top"/>
      <protection hidden="1"/>
    </xf>
    <xf numFmtId="0" fontId="1" fillId="2" borderId="3" xfId="0" applyFont="1" applyFill="1" applyBorder="1" applyAlignment="1" applyProtection="1">
      <alignment horizontal="center" vertical="top"/>
      <protection hidden="1"/>
    </xf>
    <xf numFmtId="0" fontId="1" fillId="2" borderId="4" xfId="0" applyFont="1" applyFill="1" applyBorder="1" applyAlignment="1" applyProtection="1">
      <alignment horizontal="center" vertical="top"/>
      <protection hidden="1"/>
    </xf>
    <xf numFmtId="0" fontId="1" fillId="2" borderId="5" xfId="0" applyFont="1" applyFill="1" applyBorder="1" applyAlignment="1" applyProtection="1">
      <alignment horizontal="center" vertical="top"/>
      <protection hidden="1"/>
    </xf>
    <xf numFmtId="0" fontId="1" fillId="2" borderId="6" xfId="0" applyFont="1" applyFill="1" applyBorder="1" applyAlignment="1" applyProtection="1">
      <alignment horizontal="center" vertical="top"/>
      <protection hidden="1"/>
    </xf>
    <xf numFmtId="0" fontId="0" fillId="2" borderId="0" xfId="0" applyFill="1" applyProtection="1">
      <protection hidden="1"/>
    </xf>
    <xf numFmtId="0" fontId="1" fillId="2" borderId="7" xfId="0" applyFont="1" applyFill="1" applyBorder="1" applyAlignment="1" applyProtection="1">
      <alignment horizontal="center" vertical="center"/>
      <protection hidden="1"/>
    </xf>
    <xf numFmtId="0" fontId="0" fillId="2" borderId="8" xfId="0" applyFill="1" applyBorder="1" applyAlignment="1" applyProtection="1">
      <alignment horizontal="center" vertical="center"/>
      <protection locked="0" hidden="1"/>
    </xf>
    <xf numFmtId="0" fontId="0" fillId="2" borderId="9" xfId="0" applyFill="1" applyBorder="1" applyAlignment="1" applyProtection="1">
      <alignment horizontal="center" vertical="center"/>
      <protection locked="0" hidden="1"/>
    </xf>
    <xf numFmtId="0" fontId="0" fillId="2" borderId="10"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3" fillId="2" borderId="0" xfId="0" applyFont="1" applyFill="1" applyAlignment="1" applyProtection="1">
      <alignment horizontal="center" vertical="center"/>
      <protection hidden="1"/>
    </xf>
    <xf numFmtId="0" fontId="1" fillId="2" borderId="11" xfId="0" applyFont="1" applyFill="1" applyBorder="1" applyAlignment="1" applyProtection="1">
      <alignment horizontal="center" vertical="center"/>
      <protection hidden="1"/>
    </xf>
    <xf numFmtId="0" fontId="0" fillId="2" borderId="12" xfId="0" applyFill="1" applyBorder="1" applyAlignment="1" applyProtection="1">
      <alignment horizontal="center" vertical="center"/>
      <protection locked="0" hidden="1"/>
    </xf>
    <xf numFmtId="0" fontId="0" fillId="2" borderId="13" xfId="0" applyFill="1" applyBorder="1" applyAlignment="1" applyProtection="1">
      <alignment horizontal="center" vertical="center"/>
      <protection locked="0" hidden="1"/>
    </xf>
    <xf numFmtId="0" fontId="0" fillId="2" borderId="14" xfId="0" applyFill="1" applyBorder="1" applyAlignment="1" applyProtection="1">
      <alignment horizontal="center" vertical="center"/>
      <protection hidden="1"/>
    </xf>
    <xf numFmtId="0" fontId="0" fillId="2" borderId="11" xfId="0" applyFill="1" applyBorder="1" applyAlignment="1" applyProtection="1">
      <alignment horizontal="center" vertical="center"/>
      <protection hidden="1"/>
    </xf>
    <xf numFmtId="0" fontId="1" fillId="2" borderId="15" xfId="0" applyFont="1" applyFill="1" applyBorder="1" applyAlignment="1" applyProtection="1">
      <alignment horizontal="center" vertical="center"/>
      <protection hidden="1"/>
    </xf>
    <xf numFmtId="0" fontId="0" fillId="2" borderId="16" xfId="0" applyFill="1" applyBorder="1" applyAlignment="1" applyProtection="1">
      <alignment horizontal="center" vertical="center"/>
      <protection locked="0" hidden="1"/>
    </xf>
    <xf numFmtId="0" fontId="0" fillId="2" borderId="17" xfId="0" applyFill="1" applyBorder="1" applyAlignment="1" applyProtection="1">
      <alignment horizontal="center" vertical="center"/>
      <protection locked="0" hidden="1"/>
    </xf>
    <xf numFmtId="0" fontId="0" fillId="2" borderId="18" xfId="0" applyFill="1" applyBorder="1" applyAlignment="1" applyProtection="1">
      <alignment horizontal="center" vertical="center"/>
      <protection hidden="1"/>
    </xf>
    <xf numFmtId="0" fontId="0" fillId="2" borderId="15" xfId="0" applyFill="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4" fillId="2" borderId="20" xfId="0" applyFont="1" applyFill="1" applyBorder="1" applyAlignment="1" applyProtection="1">
      <alignment horizontal="center" vertical="center"/>
      <protection hidden="1"/>
    </xf>
    <xf numFmtId="0" fontId="4" fillId="2" borderId="21" xfId="0" applyFont="1" applyFill="1" applyBorder="1" applyAlignment="1" applyProtection="1">
      <alignment horizontal="center" vertical="center"/>
      <protection hidden="1"/>
    </xf>
    <xf numFmtId="0" fontId="4" fillId="2" borderId="22" xfId="0" applyFont="1" applyFill="1" applyBorder="1" applyAlignment="1" applyProtection="1">
      <alignment horizontal="center" vertical="center"/>
      <protection hidden="1"/>
    </xf>
    <xf numFmtId="0" fontId="0" fillId="2" borderId="1" xfId="0" applyFill="1" applyBorder="1" applyAlignment="1" applyProtection="1">
      <alignment vertical="center"/>
      <protection hidden="1"/>
    </xf>
    <xf numFmtId="0" fontId="0" fillId="2" borderId="23" xfId="0" applyFill="1" applyBorder="1" applyAlignment="1" applyProtection="1">
      <alignment vertical="center"/>
      <protection hidden="1"/>
    </xf>
    <xf numFmtId="0" fontId="2" fillId="2" borderId="24" xfId="0" applyFont="1" applyFill="1" applyBorder="1" applyAlignment="1" applyProtection="1">
      <alignment horizontal="right" vertical="center"/>
      <protection hidden="1"/>
    </xf>
    <xf numFmtId="0" fontId="4" fillId="2" borderId="25" xfId="0" applyFont="1" applyFill="1" applyBorder="1" applyAlignment="1" applyProtection="1">
      <alignment horizontal="center" vertical="center"/>
      <protection hidden="1"/>
    </xf>
    <xf numFmtId="0" fontId="4" fillId="2" borderId="26" xfId="0" applyFont="1" applyFill="1" applyBorder="1" applyAlignment="1" applyProtection="1">
      <alignment horizontal="center" vertical="center"/>
      <protection hidden="1"/>
    </xf>
    <xf numFmtId="0" fontId="4" fillId="2" borderId="27" xfId="0" applyFont="1" applyFill="1" applyBorder="1" applyAlignment="1" applyProtection="1">
      <alignment horizontal="center" vertical="center"/>
      <protection hidden="1"/>
    </xf>
    <xf numFmtId="0" fontId="4" fillId="2" borderId="28" xfId="0" applyFont="1" applyFill="1" applyBorder="1" applyAlignment="1" applyProtection="1">
      <alignment horizontal="center" vertical="center"/>
      <protection hidden="1"/>
    </xf>
    <xf numFmtId="0" fontId="5" fillId="2" borderId="28" xfId="0" applyFont="1" applyFill="1" applyBorder="1" applyAlignment="1" applyProtection="1">
      <alignment horizontal="center" vertical="center"/>
      <protection hidden="1"/>
    </xf>
    <xf numFmtId="0" fontId="1" fillId="2" borderId="0" xfId="0" applyFont="1" applyFill="1" applyAlignment="1" applyProtection="1">
      <alignment horizontal="left" indent="1"/>
      <protection hidden="1"/>
    </xf>
    <xf numFmtId="0" fontId="6" fillId="3" borderId="28" xfId="0" applyFont="1" applyFill="1" applyBorder="1" applyAlignment="1" applyProtection="1">
      <alignment horizontal="center" vertical="center"/>
      <protection hidden="1"/>
    </xf>
    <xf numFmtId="0" fontId="5" fillId="2" borderId="0" xfId="0" applyFont="1" applyFill="1" applyProtection="1">
      <protection hidden="1"/>
    </xf>
    <xf numFmtId="0" fontId="2" fillId="2" borderId="0" xfId="0" applyFont="1" applyFill="1" applyAlignment="1" applyProtection="1">
      <alignment horizontal="center" vertical="center"/>
      <protection hidden="1"/>
    </xf>
    <xf numFmtId="0" fontId="1" fillId="2" borderId="0" xfId="0" applyFont="1" applyFill="1" applyAlignment="1" applyProtection="1">
      <alignment horizontal="right" indent="1"/>
      <protection hidden="1"/>
    </xf>
    <xf numFmtId="0" fontId="1" fillId="2" borderId="29" xfId="0" applyFont="1" applyFill="1" applyBorder="1" applyAlignment="1" applyProtection="1">
      <alignment horizontal="left" indent="1"/>
      <protection hidden="1"/>
    </xf>
    <xf numFmtId="0" fontId="1" fillId="2" borderId="0" xfId="0" applyFont="1" applyFill="1" applyAlignment="1" applyProtection="1">
      <alignment horizontal="left" indent="1"/>
      <protection hidden="1"/>
    </xf>
    <xf numFmtId="0" fontId="1" fillId="2" borderId="30" xfId="0" applyFont="1" applyFill="1" applyBorder="1" applyAlignment="1" applyProtection="1">
      <alignment horizontal="left" indent="1"/>
      <protection hidden="1"/>
    </xf>
    <xf numFmtId="0" fontId="1" fillId="2" borderId="31" xfId="0" applyFont="1" applyFill="1" applyBorder="1" applyAlignment="1" applyProtection="1">
      <alignment horizontal="left" indent="1"/>
      <protection hidden="1"/>
    </xf>
    <xf numFmtId="0" fontId="1" fillId="2" borderId="32" xfId="0" applyFont="1" applyFill="1" applyBorder="1" applyAlignment="1" applyProtection="1">
      <alignment horizontal="left" indent="1"/>
      <protection hidden="1"/>
    </xf>
    <xf numFmtId="0" fontId="1" fillId="2" borderId="33" xfId="0" applyFont="1" applyFill="1" applyBorder="1" applyAlignment="1" applyProtection="1">
      <alignment horizontal="left" indent="1"/>
      <protection hidden="1"/>
    </xf>
    <xf numFmtId="0" fontId="0" fillId="2" borderId="34" xfId="0" applyFill="1" applyBorder="1" applyProtection="1">
      <protection hidden="1"/>
    </xf>
    <xf numFmtId="0" fontId="1" fillId="2" borderId="35" xfId="0" applyFont="1" applyFill="1" applyBorder="1" applyAlignment="1" applyProtection="1">
      <alignment horizontal="center"/>
      <protection hidden="1"/>
    </xf>
    <xf numFmtId="0" fontId="1" fillId="2" borderId="34" xfId="0" applyFont="1" applyFill="1" applyBorder="1" applyAlignment="1" applyProtection="1">
      <alignment horizontal="left" indent="1"/>
      <protection hidden="1"/>
    </xf>
    <xf numFmtId="0" fontId="1" fillId="2" borderId="36" xfId="0" applyFont="1" applyFill="1" applyBorder="1" applyAlignment="1" applyProtection="1">
      <alignment horizontal="left" indent="1"/>
      <protection hidden="1"/>
    </xf>
    <xf numFmtId="0" fontId="1" fillId="2" borderId="37" xfId="0" applyFont="1" applyFill="1" applyBorder="1" applyAlignment="1" applyProtection="1">
      <alignment horizontal="center"/>
      <protection hidden="1"/>
    </xf>
    <xf numFmtId="0" fontId="1" fillId="2" borderId="38" xfId="0" applyFont="1" applyFill="1" applyBorder="1" applyAlignment="1" applyProtection="1">
      <alignment horizontal="left" indent="1"/>
      <protection hidden="1"/>
    </xf>
    <xf numFmtId="0" fontId="1" fillId="2" borderId="34" xfId="0" applyFont="1" applyFill="1" applyBorder="1" applyAlignment="1" applyProtection="1">
      <alignment horizontal="center"/>
      <protection hidden="1"/>
    </xf>
    <xf numFmtId="0" fontId="1" fillId="2" borderId="39" xfId="0" applyFont="1" applyFill="1" applyBorder="1" applyAlignment="1" applyProtection="1">
      <alignment horizontal="center"/>
      <protection hidden="1"/>
    </xf>
    <xf numFmtId="0" fontId="1" fillId="2" borderId="40" xfId="0" applyFont="1" applyFill="1" applyBorder="1" applyAlignment="1" applyProtection="1">
      <alignment horizontal="left" indent="1"/>
      <protection hidden="1"/>
    </xf>
    <xf numFmtId="0" fontId="1" fillId="2" borderId="41" xfId="0" applyFont="1" applyFill="1" applyBorder="1" applyAlignment="1" applyProtection="1">
      <alignment horizontal="center"/>
      <protection hidden="1"/>
    </xf>
    <xf numFmtId="0" fontId="0" fillId="2" borderId="42" xfId="0" applyFill="1" applyBorder="1" applyAlignment="1" applyProtection="1">
      <alignment horizontal="left" indent="1"/>
      <protection hidden="1"/>
    </xf>
    <xf numFmtId="0" fontId="7" fillId="2" borderId="0" xfId="0" applyFont="1" applyFill="1" applyAlignment="1" applyProtection="1">
      <alignment horizontal="left" indent="1"/>
      <protection hidden="1"/>
    </xf>
    <xf numFmtId="0" fontId="7" fillId="2" borderId="29" xfId="0" applyFont="1" applyFill="1" applyBorder="1" applyAlignment="1" applyProtection="1">
      <alignment horizontal="left" indent="1"/>
      <protection hidden="1"/>
    </xf>
    <xf numFmtId="0" fontId="0" fillId="2" borderId="43" xfId="0" applyFill="1" applyBorder="1" applyAlignment="1" applyProtection="1">
      <alignment horizontal="left" indent="1"/>
      <protection hidden="1"/>
    </xf>
    <xf numFmtId="0" fontId="0" fillId="2" borderId="44" xfId="0" applyFill="1" applyBorder="1" applyAlignment="1" applyProtection="1">
      <alignment horizontal="left" wrapText="1" indent="1"/>
      <protection hidden="1"/>
    </xf>
    <xf numFmtId="0" fontId="0" fillId="2" borderId="45" xfId="0" applyFill="1" applyBorder="1" applyAlignment="1" applyProtection="1">
      <alignment horizontal="left" wrapText="1" indent="1"/>
      <protection hidden="1"/>
    </xf>
    <xf numFmtId="0" fontId="1" fillId="2" borderId="46" xfId="0" applyFont="1" applyFill="1" applyBorder="1" applyProtection="1">
      <protection hidden="1"/>
    </xf>
    <xf numFmtId="0" fontId="1" fillId="2" borderId="46" xfId="0" applyFont="1" applyFill="1" applyBorder="1" applyAlignment="1" applyProtection="1">
      <alignment horizontal="right"/>
      <protection hidden="1"/>
    </xf>
    <xf numFmtId="164" fontId="1" fillId="2" borderId="47" xfId="0" applyNumberFormat="1" applyFont="1" applyFill="1" applyBorder="1" applyAlignment="1" applyProtection="1">
      <alignment horizontal="center" vertical="center"/>
      <protection locked="0" hidden="1"/>
    </xf>
    <xf numFmtId="0" fontId="8" fillId="2" borderId="13" xfId="0" applyFont="1" applyFill="1" applyBorder="1" applyAlignment="1" applyProtection="1">
      <alignment horizontal="center" vertical="center"/>
      <protection locked="0" hidden="1"/>
    </xf>
    <xf numFmtId="164" fontId="1" fillId="2" borderId="13" xfId="0" applyNumberFormat="1" applyFont="1" applyFill="1" applyBorder="1" applyAlignment="1" applyProtection="1">
      <alignment horizontal="center" vertical="center"/>
      <protection locked="0" hidden="1"/>
    </xf>
    <xf numFmtId="0" fontId="8" fillId="2" borderId="48" xfId="0" applyFont="1" applyFill="1" applyBorder="1" applyAlignment="1" applyProtection="1">
      <alignment horizontal="center" vertical="center"/>
      <protection locked="0" hidden="1"/>
    </xf>
    <xf numFmtId="0" fontId="13" fillId="2" borderId="0" xfId="1" applyProtection="1">
      <protection hidden="1"/>
    </xf>
    <xf numFmtId="0" fontId="13" fillId="2" borderId="0" xfId="1" applyFill="1" applyProtection="1">
      <protection hidden="1"/>
    </xf>
    <xf numFmtId="49" fontId="13" fillId="2" borderId="0" xfId="1" applyNumberFormat="1" applyProtection="1">
      <protection hidden="1"/>
    </xf>
    <xf numFmtId="0" fontId="13" fillId="2" borderId="0" xfId="1" applyBorder="1" applyProtection="1">
      <protection hidden="1"/>
    </xf>
    <xf numFmtId="0" fontId="13" fillId="2" borderId="0" xfId="1" applyFont="1" applyBorder="1" applyProtection="1">
      <protection hidden="1"/>
    </xf>
    <xf numFmtId="49" fontId="14" fillId="2" borderId="0" xfId="1" applyNumberFormat="1" applyFont="1" applyFill="1" applyBorder="1" applyAlignment="1" applyProtection="1">
      <alignment horizontal="center"/>
      <protection hidden="1"/>
    </xf>
    <xf numFmtId="0" fontId="15" fillId="2" borderId="0" xfId="1" applyFont="1" applyFill="1" applyBorder="1" applyProtection="1">
      <protection hidden="1"/>
    </xf>
    <xf numFmtId="1" fontId="13" fillId="2" borderId="0" xfId="1" applyNumberFormat="1" applyFont="1" applyFill="1" applyBorder="1" applyProtection="1">
      <protection hidden="1"/>
    </xf>
    <xf numFmtId="0" fontId="14" fillId="2" borderId="0" xfId="1" applyFont="1" applyFill="1" applyBorder="1" applyProtection="1">
      <protection hidden="1"/>
    </xf>
    <xf numFmtId="1" fontId="13" fillId="2" borderId="0" xfId="1" applyNumberFormat="1" applyFont="1" applyFill="1" applyBorder="1" applyAlignment="1" applyProtection="1">
      <alignment horizontal="center"/>
      <protection hidden="1"/>
    </xf>
    <xf numFmtId="0" fontId="13" fillId="2" borderId="0" xfId="1" applyFill="1" applyBorder="1" applyAlignment="1" applyProtection="1">
      <alignment horizontal="center"/>
      <protection hidden="1"/>
    </xf>
    <xf numFmtId="0" fontId="13" fillId="2" borderId="0" xfId="1" applyFill="1" applyAlignment="1" applyProtection="1">
      <alignment vertical="center" wrapText="1"/>
    </xf>
    <xf numFmtId="0" fontId="13" fillId="2" borderId="0" xfId="1" applyFill="1" applyAlignment="1" applyProtection="1">
      <alignment horizontal="center"/>
    </xf>
    <xf numFmtId="0" fontId="13" fillId="4" borderId="75" xfId="1" applyFill="1" applyBorder="1" applyAlignment="1" applyProtection="1">
      <protection locked="0"/>
    </xf>
    <xf numFmtId="0" fontId="13" fillId="4" borderId="75" xfId="1" applyFont="1" applyFill="1" applyBorder="1" applyAlignment="1" applyProtection="1">
      <alignment horizontal="center"/>
      <protection locked="0"/>
    </xf>
    <xf numFmtId="0" fontId="13" fillId="4" borderId="75" xfId="1" applyFont="1" applyFill="1" applyBorder="1" applyAlignment="1" applyProtection="1">
      <protection locked="0"/>
    </xf>
    <xf numFmtId="0" fontId="13" fillId="4" borderId="75" xfId="1" applyFill="1" applyBorder="1" applyAlignment="1" applyProtection="1">
      <alignment horizontal="center"/>
      <protection locked="0"/>
    </xf>
    <xf numFmtId="0" fontId="13" fillId="4" borderId="76" xfId="1" applyFill="1" applyBorder="1" applyAlignment="1" applyProtection="1">
      <protection locked="0"/>
    </xf>
    <xf numFmtId="0" fontId="13" fillId="4" borderId="76" xfId="1" applyFont="1" applyFill="1" applyBorder="1" applyAlignment="1" applyProtection="1">
      <alignment horizontal="center"/>
      <protection locked="0"/>
    </xf>
    <xf numFmtId="0" fontId="13" fillId="4" borderId="76" xfId="1" applyFont="1" applyFill="1" applyBorder="1" applyAlignment="1" applyProtection="1">
      <protection locked="0"/>
    </xf>
    <xf numFmtId="0" fontId="13" fillId="4" borderId="76" xfId="1" applyFill="1" applyBorder="1" applyAlignment="1" applyProtection="1">
      <alignment horizontal="center"/>
      <protection locked="0"/>
    </xf>
    <xf numFmtId="0" fontId="13" fillId="2" borderId="0" xfId="1" applyFont="1" applyFill="1" applyAlignment="1" applyProtection="1">
      <alignment horizontal="center"/>
      <protection hidden="1"/>
    </xf>
    <xf numFmtId="0" fontId="13" fillId="2" borderId="0" xfId="1" applyFill="1" applyAlignment="1" applyProtection="1">
      <alignment horizontal="center"/>
      <protection hidden="1"/>
    </xf>
    <xf numFmtId="0" fontId="16" fillId="5" borderId="0" xfId="1" applyFont="1" applyFill="1" applyBorder="1" applyAlignment="1" applyProtection="1">
      <protection hidden="1"/>
    </xf>
    <xf numFmtId="0" fontId="17" fillId="5" borderId="0" xfId="1" applyFont="1" applyFill="1" applyBorder="1" applyAlignment="1" applyProtection="1">
      <alignment horizontal="center"/>
      <protection hidden="1"/>
    </xf>
    <xf numFmtId="0" fontId="16" fillId="2" borderId="0" xfId="1" applyFont="1" applyAlignment="1" applyProtection="1">
      <protection hidden="1"/>
    </xf>
    <xf numFmtId="0" fontId="18" fillId="2" borderId="0" xfId="1" applyFont="1" applyAlignment="1" applyProtection="1">
      <protection hidden="1"/>
    </xf>
    <xf numFmtId="0" fontId="18" fillId="2" borderId="0" xfId="1" applyFont="1" applyAlignment="1" applyProtection="1">
      <protection hidden="1"/>
    </xf>
    <xf numFmtId="0" fontId="19" fillId="2" borderId="0" xfId="1" applyFont="1" applyBorder="1" applyProtection="1">
      <protection hidden="1"/>
    </xf>
    <xf numFmtId="1" fontId="19" fillId="2" borderId="78" xfId="1" applyNumberFormat="1" applyFont="1" applyFill="1" applyBorder="1" applyAlignment="1" applyProtection="1">
      <alignment horizontal="center"/>
    </xf>
    <xf numFmtId="0" fontId="16" fillId="2" borderId="0" xfId="1" applyFont="1" applyAlignment="1" applyProtection="1">
      <protection hidden="1"/>
    </xf>
    <xf numFmtId="1" fontId="13" fillId="2" borderId="78" xfId="1" applyNumberFormat="1" applyFont="1" applyFill="1" applyBorder="1" applyAlignment="1" applyProtection="1">
      <alignment horizontal="center"/>
    </xf>
    <xf numFmtId="0" fontId="21" fillId="2" borderId="0" xfId="1" applyFont="1" applyAlignment="1" applyProtection="1">
      <protection hidden="1"/>
    </xf>
    <xf numFmtId="0" fontId="22" fillId="2" borderId="0" xfId="1" applyFont="1" applyBorder="1" applyProtection="1">
      <protection hidden="1"/>
    </xf>
    <xf numFmtId="1" fontId="22" fillId="2" borderId="78" xfId="1" applyNumberFormat="1" applyFont="1" applyFill="1" applyBorder="1" applyAlignment="1" applyProtection="1">
      <alignment horizontal="center"/>
    </xf>
    <xf numFmtId="1" fontId="24" fillId="2" borderId="78" xfId="1" applyNumberFormat="1" applyFont="1" applyFill="1" applyBorder="1" applyAlignment="1" applyProtection="1">
      <alignment horizontal="center"/>
    </xf>
    <xf numFmtId="0" fontId="16" fillId="2" borderId="0" xfId="1" applyFont="1" applyBorder="1" applyAlignment="1" applyProtection="1">
      <protection hidden="1"/>
    </xf>
    <xf numFmtId="0" fontId="13" fillId="2" borderId="0" xfId="1" applyFill="1" applyBorder="1" applyProtection="1">
      <protection hidden="1"/>
    </xf>
    <xf numFmtId="49" fontId="13" fillId="2" borderId="0" xfId="1" applyNumberFormat="1" applyBorder="1" applyProtection="1">
      <protection hidden="1"/>
    </xf>
    <xf numFmtId="0" fontId="16" fillId="2" borderId="79" xfId="1" applyFont="1" applyBorder="1" applyAlignment="1" applyProtection="1">
      <protection hidden="1"/>
    </xf>
    <xf numFmtId="0" fontId="13" fillId="2" borderId="0" xfId="1" applyBorder="1" applyAlignment="1" applyProtection="1">
      <protection hidden="1"/>
    </xf>
    <xf numFmtId="0" fontId="13" fillId="2" borderId="83" xfId="1" applyFont="1" applyBorder="1" applyProtection="1">
      <protection hidden="1"/>
    </xf>
    <xf numFmtId="1" fontId="16" fillId="2" borderId="83" xfId="1" applyNumberFormat="1" applyFont="1" applyFill="1" applyBorder="1" applyAlignment="1" applyProtection="1">
      <alignment horizontal="center"/>
    </xf>
    <xf numFmtId="0" fontId="13" fillId="2" borderId="0" xfId="1" applyFill="1" applyAlignment="1" applyProtection="1">
      <protection locked="0"/>
    </xf>
    <xf numFmtId="0" fontId="14" fillId="2" borderId="0" xfId="1" applyFont="1" applyBorder="1" applyAlignment="1" applyProtection="1">
      <protection hidden="1"/>
    </xf>
    <xf numFmtId="0" fontId="16" fillId="2" borderId="0" xfId="1" applyFont="1" applyFill="1" applyAlignment="1" applyProtection="1">
      <alignment horizontal="center"/>
    </xf>
    <xf numFmtId="0" fontId="13" fillId="4" borderId="0" xfId="1" applyFill="1" applyAlignment="1" applyProtection="1">
      <protection locked="0"/>
    </xf>
    <xf numFmtId="0" fontId="13" fillId="4" borderId="0" xfId="1" applyFont="1" applyFill="1" applyAlignment="1" applyProtection="1">
      <protection locked="0"/>
    </xf>
    <xf numFmtId="0" fontId="13" fillId="2" borderId="0" xfId="1" applyAlignment="1" applyProtection="1">
      <protection hidden="1"/>
    </xf>
    <xf numFmtId="165" fontId="32" fillId="2" borderId="0" xfId="1" applyNumberFormat="1" applyFont="1" applyFill="1" applyAlignment="1" applyProtection="1">
      <alignment horizontal="center"/>
    </xf>
    <xf numFmtId="0" fontId="32" fillId="2" borderId="0" xfId="1" applyFont="1" applyFill="1" applyAlignment="1" applyProtection="1">
      <alignment horizontal="center"/>
    </xf>
    <xf numFmtId="165" fontId="22" fillId="2" borderId="0" xfId="1" applyNumberFormat="1" applyFont="1" applyAlignment="1" applyProtection="1">
      <protection hidden="1"/>
    </xf>
    <xf numFmtId="165" fontId="22" fillId="2" borderId="0" xfId="1" applyNumberFormat="1" applyFont="1" applyBorder="1" applyProtection="1">
      <protection hidden="1"/>
    </xf>
    <xf numFmtId="0" fontId="21" fillId="2" borderId="0" xfId="1" applyFont="1" applyFill="1" applyAlignment="1" applyProtection="1">
      <alignment horizontal="center"/>
    </xf>
    <xf numFmtId="165" fontId="33" fillId="2" borderId="0" xfId="1" applyNumberFormat="1" applyFont="1" applyAlignment="1" applyProtection="1">
      <protection hidden="1"/>
    </xf>
    <xf numFmtId="165" fontId="33" fillId="2" borderId="0" xfId="1" applyNumberFormat="1" applyFont="1" applyBorder="1" applyProtection="1">
      <protection hidden="1"/>
    </xf>
    <xf numFmtId="0" fontId="34" fillId="2" borderId="0" xfId="1" applyFont="1" applyFill="1" applyAlignment="1" applyProtection="1">
      <alignment horizontal="center"/>
    </xf>
    <xf numFmtId="165" fontId="33" fillId="2" borderId="0" xfId="1" applyNumberFormat="1" applyFont="1" applyProtection="1">
      <protection hidden="1"/>
    </xf>
    <xf numFmtId="1" fontId="13" fillId="2" borderId="0" xfId="1" applyNumberFormat="1" applyFill="1" applyBorder="1" applyProtection="1">
      <protection hidden="1"/>
    </xf>
    <xf numFmtId="0" fontId="33" fillId="2" borderId="0" xfId="1" applyFont="1" applyAlignment="1" applyProtection="1">
      <alignment horizontal="center"/>
      <protection hidden="1"/>
    </xf>
    <xf numFmtId="0" fontId="35" fillId="2" borderId="0" xfId="1" applyFont="1" applyProtection="1">
      <protection hidden="1"/>
    </xf>
    <xf numFmtId="0" fontId="13" fillId="2" borderId="0" xfId="1" applyProtection="1">
      <protection locked="0" hidden="1"/>
    </xf>
    <xf numFmtId="49" fontId="13" fillId="2" borderId="0" xfId="1" applyNumberFormat="1" applyProtection="1">
      <protection locked="0" hidden="1"/>
    </xf>
    <xf numFmtId="0" fontId="36" fillId="2" borderId="0" xfId="1" applyFont="1" applyFill="1" applyAlignment="1" applyProtection="1">
      <protection locked="0"/>
    </xf>
    <xf numFmtId="49" fontId="36" fillId="2" borderId="0" xfId="1" applyNumberFormat="1" applyFont="1" applyAlignment="1" applyProtection="1">
      <alignment horizontal="center"/>
      <protection locked="0" hidden="1"/>
    </xf>
    <xf numFmtId="49" fontId="36" fillId="2" borderId="0" xfId="1" applyNumberFormat="1" applyFont="1" applyProtection="1">
      <protection locked="0" hidden="1"/>
    </xf>
    <xf numFmtId="0" fontId="13" fillId="2" borderId="86" xfId="1" applyBorder="1" applyAlignment="1" applyProtection="1">
      <alignment horizontal="center"/>
      <protection locked="0" hidden="1"/>
    </xf>
    <xf numFmtId="165" fontId="13" fillId="2" borderId="88" xfId="1" applyNumberFormat="1" applyFont="1" applyBorder="1" applyAlignment="1" applyProtection="1">
      <alignment horizontal="center"/>
      <protection locked="0" hidden="1"/>
    </xf>
    <xf numFmtId="0" fontId="13" fillId="2" borderId="90" xfId="1" applyBorder="1" applyAlignment="1" applyProtection="1">
      <alignment horizontal="center"/>
      <protection locked="0" hidden="1"/>
    </xf>
    <xf numFmtId="165" fontId="13" fillId="2" borderId="0" xfId="1" applyNumberFormat="1" applyFont="1" applyBorder="1" applyAlignment="1" applyProtection="1">
      <alignment horizontal="center"/>
      <protection locked="0" hidden="1"/>
    </xf>
    <xf numFmtId="0" fontId="22" fillId="4" borderId="75" xfId="1" applyFont="1" applyFill="1" applyBorder="1" applyProtection="1">
      <protection locked="0" hidden="1"/>
    </xf>
    <xf numFmtId="49" fontId="22" fillId="4" borderId="75" xfId="1" applyNumberFormat="1" applyFont="1" applyFill="1" applyBorder="1" applyProtection="1">
      <protection locked="0" hidden="1"/>
    </xf>
    <xf numFmtId="0" fontId="37" fillId="4" borderId="75" xfId="1" applyFont="1" applyFill="1" applyBorder="1" applyAlignment="1" applyProtection="1">
      <protection locked="0"/>
    </xf>
    <xf numFmtId="49" fontId="37" fillId="4" borderId="75" xfId="1" applyNumberFormat="1" applyFont="1" applyFill="1" applyBorder="1" applyAlignment="1" applyProtection="1">
      <alignment horizontal="center"/>
      <protection locked="0" hidden="1"/>
    </xf>
    <xf numFmtId="49" fontId="37" fillId="4" borderId="75" xfId="1" applyNumberFormat="1" applyFont="1" applyFill="1" applyBorder="1" applyProtection="1">
      <protection locked="0" hidden="1"/>
    </xf>
    <xf numFmtId="165" fontId="36" fillId="2" borderId="90" xfId="1" applyNumberFormat="1" applyFont="1" applyBorder="1" applyAlignment="1" applyProtection="1">
      <alignment horizontal="center"/>
      <protection locked="0" hidden="1"/>
    </xf>
    <xf numFmtId="0" fontId="13" fillId="4" borderId="75" xfId="1" applyFont="1" applyFill="1" applyBorder="1" applyProtection="1">
      <protection locked="0" hidden="1"/>
    </xf>
    <xf numFmtId="49" fontId="13" fillId="4" borderId="75" xfId="1" applyNumberFormat="1" applyFont="1" applyFill="1" applyBorder="1" applyProtection="1">
      <protection locked="0" hidden="1"/>
    </xf>
    <xf numFmtId="0" fontId="36" fillId="4" borderId="75" xfId="1" applyFont="1" applyFill="1" applyBorder="1" applyAlignment="1" applyProtection="1">
      <protection locked="0"/>
    </xf>
    <xf numFmtId="49" fontId="36" fillId="4" borderId="75" xfId="1" applyNumberFormat="1" applyFont="1" applyFill="1" applyBorder="1" applyAlignment="1" applyProtection="1">
      <alignment horizontal="center"/>
      <protection locked="0" hidden="1"/>
    </xf>
    <xf numFmtId="49" fontId="36" fillId="4" borderId="75" xfId="1" applyNumberFormat="1" applyFont="1" applyFill="1" applyBorder="1" applyProtection="1">
      <protection locked="0" hidden="1"/>
    </xf>
    <xf numFmtId="0" fontId="13" fillId="4" borderId="0" xfId="1" applyFont="1" applyFill="1" applyProtection="1">
      <protection locked="0" hidden="1"/>
    </xf>
    <xf numFmtId="49" fontId="13" fillId="4" borderId="0" xfId="1" applyNumberFormat="1" applyFont="1" applyFill="1" applyProtection="1">
      <protection locked="0" hidden="1"/>
    </xf>
    <xf numFmtId="49" fontId="38" fillId="4" borderId="0" xfId="1" applyNumberFormat="1" applyFont="1" applyFill="1" applyProtection="1">
      <protection locked="0" hidden="1"/>
    </xf>
    <xf numFmtId="0" fontId="38" fillId="4" borderId="0" xfId="1" applyFont="1" applyFill="1" applyProtection="1">
      <protection locked="0" hidden="1"/>
    </xf>
    <xf numFmtId="0" fontId="39" fillId="4" borderId="0" xfId="1" applyFont="1" applyFill="1" applyAlignment="1" applyProtection="1">
      <protection locked="0"/>
    </xf>
    <xf numFmtId="49" fontId="39" fillId="4" borderId="0" xfId="1" applyNumberFormat="1" applyFont="1" applyFill="1" applyAlignment="1" applyProtection="1">
      <alignment horizontal="center"/>
      <protection locked="0" hidden="1"/>
    </xf>
    <xf numFmtId="49" fontId="36" fillId="4" borderId="0" xfId="1" applyNumberFormat="1" applyFont="1" applyFill="1" applyProtection="1">
      <protection locked="0" hidden="1"/>
    </xf>
    <xf numFmtId="0" fontId="36" fillId="4" borderId="0" xfId="1" applyFont="1" applyFill="1" applyAlignment="1" applyProtection="1">
      <protection locked="0"/>
    </xf>
    <xf numFmtId="49" fontId="36" fillId="4" borderId="0" xfId="1" applyNumberFormat="1" applyFont="1" applyFill="1" applyAlignment="1" applyProtection="1">
      <alignment horizontal="center"/>
      <protection locked="0" hidden="1"/>
    </xf>
    <xf numFmtId="0" fontId="36" fillId="2" borderId="78" xfId="1" applyFont="1" applyBorder="1" applyAlignment="1" applyProtection="1">
      <alignment horizontal="center"/>
      <protection locked="0" hidden="1"/>
    </xf>
    <xf numFmtId="0" fontId="36" fillId="2" borderId="0" xfId="1" applyFont="1" applyBorder="1" applyAlignment="1" applyProtection="1">
      <alignment horizontal="center"/>
      <protection locked="0" hidden="1"/>
    </xf>
    <xf numFmtId="0" fontId="36" fillId="2" borderId="77" xfId="1" applyFont="1" applyBorder="1" applyAlignment="1" applyProtection="1">
      <alignment horizontal="center"/>
      <protection locked="0" hidden="1"/>
    </xf>
    <xf numFmtId="0" fontId="36" fillId="2" borderId="78" xfId="1" applyFont="1" applyBorder="1" applyAlignment="1" applyProtection="1">
      <alignment shrinkToFit="1"/>
      <protection locked="0" hidden="1"/>
    </xf>
    <xf numFmtId="0" fontId="36" fillId="2" borderId="77" xfId="1" applyFont="1" applyBorder="1" applyAlignment="1" applyProtection="1">
      <alignment shrinkToFit="1"/>
      <protection locked="0" hidden="1"/>
    </xf>
    <xf numFmtId="0" fontId="13" fillId="2" borderId="90" xfId="1" applyFont="1" applyBorder="1" applyProtection="1">
      <protection locked="0" hidden="1"/>
    </xf>
    <xf numFmtId="0" fontId="13" fillId="2" borderId="91" xfId="1" applyBorder="1" applyAlignment="1" applyProtection="1">
      <alignment horizontal="center"/>
      <protection locked="0" hidden="1"/>
    </xf>
    <xf numFmtId="0" fontId="36" fillId="4" borderId="75" xfId="1" applyFont="1" applyFill="1" applyBorder="1" applyProtection="1">
      <protection locked="0"/>
    </xf>
    <xf numFmtId="0" fontId="40" fillId="2" borderId="86" xfId="1" applyFont="1" applyBorder="1" applyAlignment="1" applyProtection="1">
      <alignment horizontal="center"/>
      <protection hidden="1"/>
    </xf>
    <xf numFmtId="0" fontId="43" fillId="2" borderId="87" xfId="1" applyFont="1" applyBorder="1" applyAlignment="1" applyProtection="1">
      <alignment vertical="center" textRotation="41"/>
      <protection hidden="1"/>
    </xf>
    <xf numFmtId="0" fontId="13" fillId="5" borderId="0" xfId="1" applyFill="1" applyProtection="1">
      <protection hidden="1"/>
    </xf>
    <xf numFmtId="49" fontId="13" fillId="5" borderId="0" xfId="1" applyNumberFormat="1" applyFill="1" applyProtection="1">
      <protection hidden="1"/>
    </xf>
    <xf numFmtId="0" fontId="40" fillId="2" borderId="91" xfId="1" applyFont="1" applyBorder="1" applyAlignment="1" applyProtection="1">
      <alignment horizontal="center"/>
      <protection hidden="1"/>
    </xf>
    <xf numFmtId="0" fontId="43" fillId="2" borderId="92" xfId="1" applyFont="1" applyBorder="1" applyAlignment="1" applyProtection="1">
      <alignment vertical="center" textRotation="41"/>
      <protection hidden="1"/>
    </xf>
    <xf numFmtId="3" fontId="13" fillId="2" borderId="0" xfId="1" applyNumberFormat="1" applyAlignment="1" applyProtection="1">
      <protection hidden="1"/>
    </xf>
    <xf numFmtId="0" fontId="36" fillId="2" borderId="0" xfId="1" applyFont="1" applyAlignment="1" applyProtection="1">
      <protection hidden="1"/>
    </xf>
    <xf numFmtId="3" fontId="36" fillId="2" borderId="0" xfId="1" applyNumberFormat="1" applyFont="1" applyAlignment="1" applyProtection="1">
      <alignment horizontal="center"/>
      <protection hidden="1"/>
    </xf>
    <xf numFmtId="49" fontId="36" fillId="2" borderId="0" xfId="1" applyNumberFormat="1" applyFont="1" applyProtection="1">
      <protection hidden="1"/>
    </xf>
    <xf numFmtId="0" fontId="36" fillId="2" borderId="86" xfId="1" applyFont="1" applyBorder="1" applyProtection="1">
      <protection hidden="1"/>
    </xf>
    <xf numFmtId="49" fontId="36" fillId="5" borderId="0" xfId="1" applyNumberFormat="1" applyFont="1" applyFill="1" applyProtection="1">
      <protection hidden="1"/>
    </xf>
    <xf numFmtId="0" fontId="36" fillId="2" borderId="0" xfId="1" applyFont="1" applyProtection="1">
      <protection hidden="1"/>
    </xf>
    <xf numFmtId="0" fontId="13" fillId="2" borderId="0" xfId="1" applyBorder="1" applyAlignment="1" applyProtection="1">
      <alignment horizontal="left" indent="1"/>
      <protection hidden="1"/>
    </xf>
    <xf numFmtId="0" fontId="45" fillId="2" borderId="0" xfId="1" applyFont="1" applyBorder="1" applyAlignment="1" applyProtection="1">
      <alignment horizontal="center"/>
      <protection hidden="1"/>
    </xf>
    <xf numFmtId="0" fontId="13" fillId="2" borderId="0" xfId="1" applyFill="1" applyAlignment="1" applyProtection="1">
      <alignment horizontal="center"/>
      <protection hidden="1"/>
    </xf>
    <xf numFmtId="0" fontId="45" fillId="2" borderId="0" xfId="1" applyFont="1" applyBorder="1" applyAlignment="1" applyProtection="1">
      <alignment horizontal="left" indent="1"/>
      <protection hidden="1"/>
    </xf>
    <xf numFmtId="0" fontId="16" fillId="2" borderId="0" xfId="1" applyFont="1" applyBorder="1" applyAlignment="1" applyProtection="1">
      <alignment horizontal="left" indent="1"/>
      <protection hidden="1"/>
    </xf>
    <xf numFmtId="0" fontId="13" fillId="2" borderId="87" xfId="1" applyBorder="1" applyAlignment="1" applyProtection="1">
      <alignment horizontal="left" wrapText="1" indent="1"/>
      <protection hidden="1"/>
    </xf>
    <xf numFmtId="0" fontId="13" fillId="2" borderId="88" xfId="1" applyBorder="1" applyAlignment="1" applyProtection="1">
      <alignment horizontal="left" wrapText="1" indent="1"/>
      <protection hidden="1"/>
    </xf>
    <xf numFmtId="0" fontId="13" fillId="2" borderId="89" xfId="1" applyBorder="1" applyAlignment="1" applyProtection="1">
      <alignment horizontal="left" indent="1"/>
      <protection hidden="1"/>
    </xf>
    <xf numFmtId="165" fontId="46" fillId="2" borderId="96" xfId="1" applyNumberFormat="1" applyFont="1" applyBorder="1" applyAlignment="1" applyProtection="1">
      <alignment horizontal="center" vertical="center"/>
      <protection locked="0" hidden="1"/>
    </xf>
    <xf numFmtId="165" fontId="46" fillId="2" borderId="97" xfId="1" applyNumberFormat="1" applyFont="1" applyBorder="1" applyAlignment="1" applyProtection="1">
      <alignment horizontal="center" vertical="center"/>
      <protection locked="0" hidden="1"/>
    </xf>
    <xf numFmtId="164" fontId="45" fillId="2" borderId="97" xfId="1" applyNumberFormat="1" applyFont="1" applyBorder="1" applyAlignment="1" applyProtection="1">
      <alignment horizontal="center" vertical="center"/>
      <protection locked="0" hidden="1"/>
    </xf>
    <xf numFmtId="164" fontId="45" fillId="2" borderId="98" xfId="1" applyNumberFormat="1" applyFont="1" applyBorder="1" applyAlignment="1" applyProtection="1">
      <alignment horizontal="center" vertical="center"/>
      <protection locked="0" hidden="1"/>
    </xf>
    <xf numFmtId="0" fontId="45" fillId="2" borderId="99" xfId="1" applyFont="1" applyBorder="1" applyAlignment="1" applyProtection="1">
      <alignment horizontal="center"/>
      <protection hidden="1"/>
    </xf>
    <xf numFmtId="0" fontId="45" fillId="2" borderId="76" xfId="1" applyFont="1" applyBorder="1" applyAlignment="1" applyProtection="1">
      <alignment horizontal="center"/>
      <protection hidden="1"/>
    </xf>
    <xf numFmtId="0" fontId="45" fillId="2" borderId="76" xfId="1" applyFont="1" applyBorder="1" applyAlignment="1" applyProtection="1">
      <alignment horizontal="left" indent="1"/>
      <protection hidden="1"/>
    </xf>
    <xf numFmtId="0" fontId="45" fillId="2" borderId="100" xfId="1" applyFont="1" applyBorder="1" applyAlignment="1" applyProtection="1">
      <alignment horizontal="left" indent="1"/>
      <protection hidden="1"/>
    </xf>
    <xf numFmtId="0" fontId="45" fillId="2" borderId="101" xfId="1" applyFont="1" applyBorder="1" applyAlignment="1" applyProtection="1">
      <alignment horizontal="center"/>
      <protection hidden="1"/>
    </xf>
    <xf numFmtId="0" fontId="13" fillId="2" borderId="76" xfId="1" applyBorder="1" applyProtection="1">
      <protection hidden="1"/>
    </xf>
    <xf numFmtId="0" fontId="45" fillId="2" borderId="102" xfId="1" applyFont="1" applyBorder="1" applyAlignment="1" applyProtection="1">
      <alignment horizontal="center"/>
      <protection hidden="1"/>
    </xf>
    <xf numFmtId="0" fontId="45" fillId="2" borderId="103" xfId="1" applyFont="1" applyBorder="1" applyAlignment="1" applyProtection="1">
      <alignment horizontal="center"/>
      <protection hidden="1"/>
    </xf>
    <xf numFmtId="0" fontId="45" fillId="2" borderId="104" xfId="1" applyFont="1" applyBorder="1" applyAlignment="1" applyProtection="1">
      <alignment horizontal="left" indent="1"/>
      <protection hidden="1"/>
    </xf>
    <xf numFmtId="0" fontId="45" fillId="2" borderId="105" xfId="1" applyFont="1" applyBorder="1" applyAlignment="1" applyProtection="1">
      <alignment horizontal="left" indent="1"/>
      <protection hidden="1"/>
    </xf>
    <xf numFmtId="0" fontId="48" fillId="2" borderId="106" xfId="1" applyFont="1" applyBorder="1" applyAlignment="1" applyProtection="1">
      <alignment horizontal="left" indent="1"/>
      <protection hidden="1"/>
    </xf>
    <xf numFmtId="0" fontId="45" fillId="2" borderId="107" xfId="1" applyFont="1" applyBorder="1" applyAlignment="1" applyProtection="1">
      <alignment horizontal="left" indent="1"/>
      <protection hidden="1"/>
    </xf>
    <xf numFmtId="0" fontId="45" fillId="2" borderId="108" xfId="1" applyFont="1" applyBorder="1" applyAlignment="1" applyProtection="1">
      <alignment horizontal="left" indent="1"/>
      <protection hidden="1"/>
    </xf>
    <xf numFmtId="0" fontId="45" fillId="2" borderId="109" xfId="1" applyFont="1" applyBorder="1" applyAlignment="1" applyProtection="1">
      <alignment horizontal="left" indent="1"/>
      <protection hidden="1"/>
    </xf>
    <xf numFmtId="0" fontId="45" fillId="2" borderId="78" xfId="1" applyFont="1" applyBorder="1" applyAlignment="1" applyProtection="1">
      <alignment horizontal="left" indent="1"/>
      <protection hidden="1"/>
    </xf>
    <xf numFmtId="0" fontId="16" fillId="2" borderId="77" xfId="1" applyFont="1" applyBorder="1" applyAlignment="1" applyProtection="1">
      <alignment horizontal="left" indent="1"/>
      <protection hidden="1"/>
    </xf>
    <xf numFmtId="0" fontId="45" fillId="2" borderId="77" xfId="1" applyFont="1" applyBorder="1" applyAlignment="1" applyProtection="1">
      <alignment horizontal="left" indent="1"/>
      <protection hidden="1"/>
    </xf>
    <xf numFmtId="0" fontId="45" fillId="2" borderId="0" xfId="1" applyFont="1" applyAlignment="1" applyProtection="1">
      <alignment horizontal="right"/>
      <protection hidden="1"/>
    </xf>
    <xf numFmtId="0" fontId="50" fillId="2" borderId="0" xfId="1" applyFont="1" applyProtection="1">
      <protection hidden="1"/>
    </xf>
    <xf numFmtId="0" fontId="51" fillId="2" borderId="0" xfId="1" applyFont="1" applyProtection="1">
      <protection hidden="1"/>
    </xf>
    <xf numFmtId="0" fontId="36" fillId="2" borderId="0" xfId="1" applyFont="1" applyBorder="1" applyAlignment="1" applyProtection="1">
      <alignment horizontal="left" indent="1"/>
      <protection hidden="1"/>
    </xf>
    <xf numFmtId="0" fontId="45" fillId="2" borderId="0" xfId="1" applyFont="1" applyAlignment="1" applyProtection="1">
      <alignment horizontal="right" indent="1"/>
      <protection hidden="1"/>
    </xf>
    <xf numFmtId="0" fontId="49" fillId="2" borderId="0" xfId="1" applyFont="1" applyBorder="1" applyAlignment="1" applyProtection="1">
      <alignment horizontal="left" indent="1"/>
      <protection hidden="1"/>
    </xf>
    <xf numFmtId="0" fontId="13" fillId="2" borderId="0" xfId="1" applyFill="1" applyAlignment="1" applyProtection="1">
      <protection hidden="1"/>
    </xf>
    <xf numFmtId="0" fontId="45" fillId="2" borderId="0" xfId="1" applyFont="1" applyBorder="1" applyAlignment="1" applyProtection="1">
      <alignment horizontal="right"/>
      <protection hidden="1"/>
    </xf>
    <xf numFmtId="0" fontId="45" fillId="2" borderId="0" xfId="1" applyFont="1" applyAlignment="1" applyProtection="1">
      <alignment horizontal="left" indent="1"/>
      <protection hidden="1"/>
    </xf>
    <xf numFmtId="0" fontId="51" fillId="6" borderId="112" xfId="1" applyFont="1" applyFill="1" applyBorder="1" applyAlignment="1" applyProtection="1">
      <alignment horizontal="center" vertical="center"/>
      <protection hidden="1"/>
    </xf>
    <xf numFmtId="0" fontId="51" fillId="7" borderId="79" xfId="1" applyFont="1" applyFill="1" applyBorder="1" applyAlignment="1" applyProtection="1">
      <alignment horizontal="center" vertical="center"/>
      <protection hidden="1"/>
    </xf>
    <xf numFmtId="0" fontId="53" fillId="2" borderId="115" xfId="1" applyFont="1" applyFill="1" applyBorder="1" applyAlignment="1" applyProtection="1">
      <alignment horizontal="center" vertical="center"/>
      <protection hidden="1"/>
    </xf>
    <xf numFmtId="0" fontId="54" fillId="6" borderId="112" xfId="1" applyFont="1" applyFill="1" applyBorder="1" applyAlignment="1" applyProtection="1">
      <alignment horizontal="center" vertical="center"/>
      <protection hidden="1"/>
    </xf>
    <xf numFmtId="0" fontId="54" fillId="6" borderId="116" xfId="1" applyFont="1" applyFill="1" applyBorder="1" applyAlignment="1" applyProtection="1">
      <alignment horizontal="center" vertical="center"/>
      <protection hidden="1"/>
    </xf>
    <xf numFmtId="0" fontId="54" fillId="6" borderId="117" xfId="1" applyFont="1" applyFill="1" applyBorder="1" applyAlignment="1" applyProtection="1">
      <alignment horizontal="center" vertical="center"/>
      <protection hidden="1"/>
    </xf>
    <xf numFmtId="0" fontId="54" fillId="6" borderId="118" xfId="1" applyFont="1" applyFill="1" applyBorder="1" applyAlignment="1" applyProtection="1">
      <alignment horizontal="center" vertical="center"/>
      <protection hidden="1"/>
    </xf>
    <xf numFmtId="0" fontId="52" fillId="2" borderId="119" xfId="1" applyFont="1" applyBorder="1" applyAlignment="1" applyProtection="1">
      <alignment horizontal="right" vertical="center"/>
      <protection hidden="1"/>
    </xf>
    <xf numFmtId="0" fontId="13" fillId="2" borderId="119" xfId="1" applyBorder="1" applyAlignment="1" applyProtection="1">
      <alignment vertical="center"/>
      <protection hidden="1"/>
    </xf>
    <xf numFmtId="0" fontId="13" fillId="2" borderId="120" xfId="1" applyBorder="1" applyAlignment="1" applyProtection="1">
      <alignment vertical="center"/>
      <protection hidden="1"/>
    </xf>
    <xf numFmtId="0" fontId="30" fillId="2" borderId="122" xfId="1" applyFont="1" applyBorder="1" applyAlignment="1" applyProtection="1">
      <alignment horizontal="center" vertical="center"/>
      <protection hidden="1"/>
    </xf>
    <xf numFmtId="0" fontId="54" fillId="7" borderId="123" xfId="1" applyFont="1" applyFill="1" applyBorder="1" applyAlignment="1" applyProtection="1">
      <alignment horizontal="center" vertical="center"/>
      <protection hidden="1"/>
    </xf>
    <xf numFmtId="0" fontId="54" fillId="7" borderId="124" xfId="1" applyFont="1" applyFill="1" applyBorder="1" applyAlignment="1" applyProtection="1">
      <alignment horizontal="center" vertical="center"/>
      <protection hidden="1"/>
    </xf>
    <xf numFmtId="0" fontId="54" fillId="7" borderId="125" xfId="1" applyFont="1" applyFill="1" applyBorder="1" applyAlignment="1" applyProtection="1">
      <alignment horizontal="center" vertical="center"/>
      <protection hidden="1"/>
    </xf>
    <xf numFmtId="0" fontId="54" fillId="7" borderId="126" xfId="1" applyFont="1" applyFill="1" applyBorder="1" applyAlignment="1" applyProtection="1">
      <alignment horizontal="center" vertical="center"/>
      <protection hidden="1"/>
    </xf>
    <xf numFmtId="0" fontId="45" fillId="7" borderId="121" xfId="1" applyFont="1" applyFill="1" applyBorder="1" applyAlignment="1" applyProtection="1">
      <alignment horizontal="center" vertical="center"/>
      <protection hidden="1"/>
    </xf>
    <xf numFmtId="0" fontId="48" fillId="2" borderId="0" xfId="1" applyFont="1" applyBorder="1" applyAlignment="1" applyProtection="1">
      <alignment horizontal="center" vertical="center"/>
      <protection hidden="1"/>
    </xf>
    <xf numFmtId="0" fontId="48" fillId="2" borderId="88" xfId="1" applyFont="1" applyBorder="1" applyAlignment="1" applyProtection="1">
      <alignment horizontal="center" vertical="center"/>
      <protection hidden="1"/>
    </xf>
    <xf numFmtId="0" fontId="45" fillId="2" borderId="89" xfId="1" applyFont="1" applyBorder="1" applyAlignment="1" applyProtection="1">
      <alignment horizontal="center" vertical="center"/>
      <protection hidden="1"/>
    </xf>
    <xf numFmtId="0" fontId="55" fillId="2" borderId="0" xfId="1" applyFont="1" applyBorder="1" applyAlignment="1" applyProtection="1">
      <alignment horizontal="center" vertical="center"/>
      <protection hidden="1"/>
    </xf>
    <xf numFmtId="0" fontId="48" fillId="2" borderId="93" xfId="1" applyFont="1" applyBorder="1" applyAlignment="1" applyProtection="1">
      <alignment horizontal="center" vertical="center"/>
      <protection hidden="1"/>
    </xf>
    <xf numFmtId="0" fontId="45" fillId="2" borderId="94" xfId="1" applyFont="1" applyBorder="1" applyAlignment="1" applyProtection="1">
      <alignment horizontal="center" vertical="center"/>
      <protection hidden="1"/>
    </xf>
    <xf numFmtId="0" fontId="55" fillId="2" borderId="0" xfId="1" applyFont="1" applyAlignment="1" applyProtection="1">
      <alignment horizontal="center" vertical="center"/>
      <protection hidden="1"/>
    </xf>
    <xf numFmtId="0" fontId="48" fillId="2" borderId="131" xfId="1" applyFont="1" applyBorder="1" applyAlignment="1" applyProtection="1">
      <alignment horizontal="center" vertical="center"/>
      <protection hidden="1"/>
    </xf>
    <xf numFmtId="0" fontId="48" fillId="6" borderId="132" xfId="1" applyFont="1" applyFill="1" applyBorder="1" applyAlignment="1" applyProtection="1">
      <alignment horizontal="center" vertical="center"/>
      <protection hidden="1"/>
    </xf>
    <xf numFmtId="0" fontId="48" fillId="2" borderId="133" xfId="1" applyFont="1" applyBorder="1" applyAlignment="1" applyProtection="1">
      <alignment horizontal="center" vertical="center"/>
      <protection locked="0" hidden="1"/>
    </xf>
    <xf numFmtId="0" fontId="48" fillId="2" borderId="134" xfId="1" applyFont="1" applyBorder="1" applyAlignment="1" applyProtection="1">
      <alignment horizontal="center" vertical="center"/>
      <protection locked="0" hidden="1"/>
    </xf>
    <xf numFmtId="49" fontId="17" fillId="6" borderId="135" xfId="1" applyNumberFormat="1" applyFont="1" applyFill="1" applyBorder="1" applyAlignment="1" applyProtection="1">
      <alignment horizontal="center" vertical="center" shrinkToFit="1"/>
      <protection hidden="1"/>
    </xf>
    <xf numFmtId="0" fontId="48" fillId="2" borderId="137" xfId="1" applyFont="1" applyBorder="1" applyAlignment="1" applyProtection="1">
      <alignment horizontal="center" vertical="center"/>
      <protection hidden="1"/>
    </xf>
    <xf numFmtId="0" fontId="48" fillId="6" borderId="138" xfId="1" applyFont="1" applyFill="1" applyBorder="1" applyAlignment="1" applyProtection="1">
      <alignment horizontal="center" vertical="center"/>
      <protection hidden="1"/>
    </xf>
    <xf numFmtId="0" fontId="48" fillId="2" borderId="139" xfId="1" applyFont="1" applyBorder="1" applyAlignment="1" applyProtection="1">
      <alignment horizontal="center" vertical="center"/>
      <protection locked="0" hidden="1"/>
    </xf>
    <xf numFmtId="0" fontId="48" fillId="2" borderId="140" xfId="1" applyFont="1" applyBorder="1" applyAlignment="1" applyProtection="1">
      <alignment horizontal="center" vertical="center"/>
      <protection locked="0" hidden="1"/>
    </xf>
    <xf numFmtId="49" fontId="17" fillId="6" borderId="141" xfId="1" applyNumberFormat="1" applyFont="1" applyFill="1" applyBorder="1" applyAlignment="1" applyProtection="1">
      <alignment horizontal="center" vertical="center" shrinkToFit="1"/>
      <protection hidden="1"/>
    </xf>
    <xf numFmtId="0" fontId="45" fillId="2" borderId="94" xfId="1" applyNumberFormat="1" applyFont="1" applyBorder="1" applyAlignment="1" applyProtection="1">
      <alignment horizontal="center" vertical="center"/>
      <protection hidden="1"/>
    </xf>
    <xf numFmtId="0" fontId="57" fillId="2" borderId="136" xfId="2" applyFont="1" applyFill="1" applyBorder="1" applyAlignment="1" applyProtection="1">
      <alignment horizontal="center" vertical="center"/>
    </xf>
    <xf numFmtId="0" fontId="48" fillId="6" borderId="144" xfId="1" applyFont="1" applyFill="1" applyBorder="1" applyAlignment="1" applyProtection="1">
      <alignment horizontal="center" vertical="center"/>
      <protection hidden="1"/>
    </xf>
    <xf numFmtId="0" fontId="48" fillId="2" borderId="145" xfId="1" applyFont="1" applyBorder="1" applyAlignment="1" applyProtection="1">
      <alignment horizontal="center" vertical="center"/>
      <protection locked="0" hidden="1"/>
    </xf>
    <xf numFmtId="0" fontId="48" fillId="2" borderId="146" xfId="1" applyFont="1" applyBorder="1" applyAlignment="1" applyProtection="1">
      <alignment horizontal="center" vertical="center"/>
      <protection locked="0" hidden="1"/>
    </xf>
    <xf numFmtId="0" fontId="57" fillId="2" borderId="147" xfId="2" applyFont="1" applyFill="1" applyBorder="1" applyAlignment="1" applyProtection="1">
      <alignment horizontal="center" vertical="center"/>
    </xf>
    <xf numFmtId="0" fontId="45" fillId="2" borderId="86" xfId="1" applyFont="1" applyBorder="1" applyAlignment="1" applyProtection="1">
      <alignment horizontal="center" vertical="top"/>
      <protection hidden="1"/>
    </xf>
    <xf numFmtId="0" fontId="45" fillId="2" borderId="148" xfId="1" applyFont="1" applyBorder="1" applyAlignment="1" applyProtection="1">
      <alignment horizontal="center" vertical="top"/>
      <protection hidden="1"/>
    </xf>
    <xf numFmtId="0" fontId="45" fillId="2" borderId="149" xfId="1" applyFont="1" applyBorder="1" applyAlignment="1" applyProtection="1">
      <alignment horizontal="center" vertical="top"/>
      <protection hidden="1"/>
    </xf>
    <xf numFmtId="0" fontId="45" fillId="2" borderId="150" xfId="1" applyFont="1" applyBorder="1" applyAlignment="1" applyProtection="1">
      <alignment horizontal="center" vertical="top"/>
      <protection hidden="1"/>
    </xf>
    <xf numFmtId="0" fontId="45" fillId="2" borderId="91" xfId="1" applyFont="1" applyBorder="1" applyAlignment="1" applyProtection="1">
      <alignment horizontal="center"/>
      <protection hidden="1"/>
    </xf>
    <xf numFmtId="0" fontId="52" fillId="2" borderId="120" xfId="1" applyFont="1" applyFill="1" applyBorder="1" applyAlignment="1" applyProtection="1">
      <alignment horizontal="left" vertical="top" indent="1"/>
      <protection hidden="1"/>
    </xf>
    <xf numFmtId="0" fontId="60" fillId="2" borderId="0" xfId="1" applyFont="1" applyProtection="1">
      <protection hidden="1"/>
    </xf>
    <xf numFmtId="0" fontId="45" fillId="2" borderId="0" xfId="1" applyFont="1" applyAlignment="1" applyProtection="1">
      <alignment horizontal="right"/>
      <protection hidden="1"/>
    </xf>
    <xf numFmtId="0" fontId="45" fillId="2" borderId="0" xfId="1" applyFont="1" applyAlignment="1" applyProtection="1">
      <alignment horizontal="center" wrapText="1"/>
      <protection hidden="1"/>
    </xf>
    <xf numFmtId="0" fontId="13" fillId="9" borderId="75" xfId="1" applyFill="1" applyBorder="1" applyAlignment="1" applyProtection="1">
      <protection locked="0"/>
    </xf>
    <xf numFmtId="0" fontId="13" fillId="9" borderId="75" xfId="1" applyFont="1" applyFill="1" applyBorder="1" applyAlignment="1" applyProtection="1">
      <alignment horizontal="center"/>
      <protection locked="0"/>
    </xf>
    <xf numFmtId="0" fontId="13" fillId="9" borderId="75" xfId="1" applyFont="1" applyFill="1" applyBorder="1" applyAlignment="1" applyProtection="1">
      <protection locked="0"/>
    </xf>
    <xf numFmtId="0" fontId="13" fillId="9" borderId="75" xfId="1" applyFill="1" applyBorder="1" applyAlignment="1" applyProtection="1">
      <alignment horizontal="center"/>
      <protection locked="0"/>
    </xf>
    <xf numFmtId="0" fontId="13" fillId="9" borderId="76" xfId="1" applyFill="1" applyBorder="1" applyAlignment="1" applyProtection="1">
      <protection locked="0"/>
    </xf>
    <xf numFmtId="0" fontId="13" fillId="9" borderId="76" xfId="1" applyFill="1" applyBorder="1" applyAlignment="1" applyProtection="1">
      <alignment horizontal="center"/>
      <protection locked="0"/>
    </xf>
    <xf numFmtId="0" fontId="13" fillId="9" borderId="76" xfId="1" applyFont="1" applyFill="1" applyBorder="1" applyAlignment="1" applyProtection="1">
      <protection locked="0"/>
    </xf>
    <xf numFmtId="0" fontId="64" fillId="2" borderId="0" xfId="1" applyFont="1" applyAlignment="1" applyProtection="1">
      <protection hidden="1"/>
    </xf>
    <xf numFmtId="0" fontId="64" fillId="2" borderId="0" xfId="1" applyFont="1" applyAlignment="1" applyProtection="1">
      <protection hidden="1"/>
    </xf>
    <xf numFmtId="0" fontId="13" fillId="9" borderId="0" xfId="1" applyFill="1" applyAlignment="1" applyProtection="1">
      <protection locked="0"/>
    </xf>
    <xf numFmtId="0" fontId="13" fillId="9" borderId="0" xfId="1" applyFont="1" applyFill="1" applyAlignment="1" applyProtection="1">
      <protection locked="0"/>
    </xf>
    <xf numFmtId="165" fontId="65" fillId="2" borderId="0" xfId="1" applyNumberFormat="1" applyFont="1" applyAlignment="1" applyProtection="1">
      <protection hidden="1"/>
    </xf>
    <xf numFmtId="165" fontId="65" fillId="2" borderId="0" xfId="1" applyNumberFormat="1" applyFont="1" applyBorder="1" applyProtection="1">
      <protection hidden="1"/>
    </xf>
    <xf numFmtId="0" fontId="64" fillId="2" borderId="0" xfId="1" applyFont="1" applyFill="1" applyAlignment="1" applyProtection="1">
      <alignment horizontal="center"/>
    </xf>
    <xf numFmtId="0" fontId="65" fillId="9" borderId="75" xfId="1" applyFont="1" applyFill="1" applyBorder="1" applyProtection="1">
      <protection locked="0" hidden="1"/>
    </xf>
    <xf numFmtId="49" fontId="65" fillId="9" borderId="75" xfId="1" applyNumberFormat="1" applyFont="1" applyFill="1" applyBorder="1" applyProtection="1">
      <protection locked="0" hidden="1"/>
    </xf>
    <xf numFmtId="0" fontId="66" fillId="9" borderId="75" xfId="1" applyFont="1" applyFill="1" applyBorder="1" applyAlignment="1" applyProtection="1">
      <protection locked="0"/>
    </xf>
    <xf numFmtId="49" fontId="66" fillId="9" borderId="75" xfId="1" applyNumberFormat="1" applyFont="1" applyFill="1" applyBorder="1" applyAlignment="1" applyProtection="1">
      <alignment horizontal="center"/>
      <protection locked="0" hidden="1"/>
    </xf>
    <xf numFmtId="49" fontId="66" fillId="9" borderId="75" xfId="1" applyNumberFormat="1" applyFont="1" applyFill="1" applyBorder="1" applyProtection="1">
      <protection locked="0" hidden="1"/>
    </xf>
    <xf numFmtId="0" fontId="13" fillId="9" borderId="75" xfId="1" applyFont="1" applyFill="1" applyBorder="1" applyProtection="1">
      <protection locked="0" hidden="1"/>
    </xf>
    <xf numFmtId="49" fontId="13" fillId="9" borderId="75" xfId="1" applyNumberFormat="1" applyFont="1" applyFill="1" applyBorder="1" applyProtection="1">
      <protection locked="0" hidden="1"/>
    </xf>
    <xf numFmtId="0" fontId="36" fillId="9" borderId="75" xfId="1" applyFont="1" applyFill="1" applyBorder="1" applyAlignment="1" applyProtection="1">
      <protection locked="0"/>
    </xf>
    <xf numFmtId="49" fontId="36" fillId="9" borderId="75" xfId="1" applyNumberFormat="1" applyFont="1" applyFill="1" applyBorder="1" applyAlignment="1" applyProtection="1">
      <alignment horizontal="center"/>
      <protection locked="0" hidden="1"/>
    </xf>
    <xf numFmtId="49" fontId="36" fillId="9" borderId="75" xfId="1" applyNumberFormat="1" applyFont="1" applyFill="1" applyBorder="1" applyProtection="1">
      <protection locked="0" hidden="1"/>
    </xf>
    <xf numFmtId="0" fontId="13" fillId="9" borderId="0" xfId="1" applyFont="1" applyFill="1" applyProtection="1">
      <protection locked="0" hidden="1"/>
    </xf>
    <xf numFmtId="49" fontId="13" fillId="9" borderId="0" xfId="1" applyNumberFormat="1" applyFont="1" applyFill="1" applyProtection="1">
      <protection locked="0" hidden="1"/>
    </xf>
    <xf numFmtId="49" fontId="67" fillId="9" borderId="0" xfId="1" applyNumberFormat="1" applyFont="1" applyFill="1" applyProtection="1">
      <protection locked="0" hidden="1"/>
    </xf>
    <xf numFmtId="0" fontId="67" fillId="9" borderId="0" xfId="1" applyFont="1" applyFill="1" applyProtection="1">
      <protection locked="0" hidden="1"/>
    </xf>
    <xf numFmtId="0" fontId="68" fillId="9" borderId="0" xfId="1" applyFont="1" applyFill="1" applyAlignment="1" applyProtection="1">
      <protection locked="0"/>
    </xf>
    <xf numFmtId="49" fontId="68" fillId="9" borderId="0" xfId="1" applyNumberFormat="1" applyFont="1" applyFill="1" applyAlignment="1" applyProtection="1">
      <alignment horizontal="center"/>
      <protection locked="0" hidden="1"/>
    </xf>
    <xf numFmtId="49" fontId="36" fillId="9" borderId="0" xfId="1" applyNumberFormat="1" applyFont="1" applyFill="1" applyProtection="1">
      <protection locked="0" hidden="1"/>
    </xf>
    <xf numFmtId="0" fontId="36" fillId="9" borderId="0" xfId="1" applyFont="1" applyFill="1" applyAlignment="1" applyProtection="1">
      <protection locked="0"/>
    </xf>
    <xf numFmtId="49" fontId="36" fillId="9" borderId="0" xfId="1" applyNumberFormat="1" applyFont="1" applyFill="1" applyAlignment="1" applyProtection="1">
      <alignment horizontal="center"/>
      <protection locked="0" hidden="1"/>
    </xf>
    <xf numFmtId="0" fontId="36" fillId="9" borderId="75" xfId="1" applyFont="1" applyFill="1" applyBorder="1" applyProtection="1">
      <protection locked="0"/>
    </xf>
    <xf numFmtId="0" fontId="69" fillId="2" borderId="86" xfId="1" applyFont="1" applyBorder="1" applyAlignment="1" applyProtection="1">
      <alignment horizontal="center"/>
      <protection hidden="1"/>
    </xf>
    <xf numFmtId="0" fontId="72" fillId="2" borderId="87" xfId="1" applyFont="1" applyBorder="1" applyAlignment="1" applyProtection="1">
      <alignment vertical="center" textRotation="41"/>
      <protection hidden="1"/>
    </xf>
    <xf numFmtId="0" fontId="69" fillId="2" borderId="91" xfId="1" applyFont="1" applyBorder="1" applyAlignment="1" applyProtection="1">
      <alignment horizontal="center"/>
      <protection hidden="1"/>
    </xf>
    <xf numFmtId="0" fontId="72" fillId="2" borderId="92" xfId="1" applyFont="1" applyBorder="1" applyAlignment="1" applyProtection="1">
      <alignment vertical="center" textRotation="41"/>
      <protection hidden="1"/>
    </xf>
    <xf numFmtId="0" fontId="0" fillId="2" borderId="0" xfId="4" applyFont="1" applyFill="1"/>
    <xf numFmtId="0" fontId="0" fillId="2" borderId="0" xfId="4" applyFont="1" applyFill="1" applyProtection="1">
      <protection hidden="1"/>
    </xf>
    <xf numFmtId="0" fontId="1" fillId="2" borderId="46" xfId="4" applyFont="1" applyFill="1" applyBorder="1" applyAlignment="1" applyProtection="1">
      <alignment horizontal="right"/>
      <protection hidden="1"/>
    </xf>
    <xf numFmtId="0" fontId="1" fillId="2" borderId="46" xfId="4" applyFont="1" applyFill="1" applyBorder="1" applyProtection="1">
      <protection hidden="1"/>
    </xf>
    <xf numFmtId="0" fontId="0" fillId="2" borderId="45" xfId="4" applyFont="1" applyFill="1" applyBorder="1" applyAlignment="1" applyProtection="1">
      <alignment horizontal="left" wrapText="1" indent="1"/>
      <protection hidden="1"/>
    </xf>
    <xf numFmtId="0" fontId="0" fillId="2" borderId="44" xfId="4" applyFont="1" applyFill="1" applyBorder="1" applyAlignment="1" applyProtection="1">
      <alignment horizontal="left" wrapText="1" indent="1"/>
      <protection hidden="1"/>
    </xf>
    <xf numFmtId="0" fontId="0" fillId="2" borderId="43" xfId="4" applyFont="1" applyFill="1" applyBorder="1" applyAlignment="1" applyProtection="1">
      <alignment horizontal="left" indent="1"/>
      <protection hidden="1"/>
    </xf>
    <xf numFmtId="0" fontId="8" fillId="2" borderId="48" xfId="4" applyFont="1" applyFill="1" applyBorder="1" applyAlignment="1" applyProtection="1">
      <alignment horizontal="center" vertical="center"/>
      <protection locked="0" hidden="1"/>
    </xf>
    <xf numFmtId="0" fontId="8" fillId="2" borderId="13" xfId="4" applyFont="1" applyFill="1" applyBorder="1" applyAlignment="1" applyProtection="1">
      <alignment horizontal="center" vertical="center"/>
      <protection locked="0" hidden="1"/>
    </xf>
    <xf numFmtId="164" fontId="1" fillId="2" borderId="13" xfId="4" applyNumberFormat="1" applyFont="1" applyFill="1" applyBorder="1" applyAlignment="1" applyProtection="1">
      <alignment horizontal="center" vertical="center"/>
      <protection locked="0" hidden="1"/>
    </xf>
    <xf numFmtId="0" fontId="1" fillId="2" borderId="0" xfId="4" applyFont="1" applyFill="1" applyAlignment="1" applyProtection="1">
      <alignment horizontal="left" indent="1"/>
      <protection hidden="1"/>
    </xf>
    <xf numFmtId="164" fontId="1" fillId="2" borderId="47" xfId="4" applyNumberFormat="1" applyFont="1" applyFill="1" applyBorder="1" applyAlignment="1" applyProtection="1">
      <alignment horizontal="center" vertical="center"/>
      <protection locked="0" hidden="1"/>
    </xf>
    <xf numFmtId="0" fontId="1" fillId="2" borderId="41" xfId="4" applyFont="1" applyFill="1" applyBorder="1" applyAlignment="1" applyProtection="1">
      <alignment horizontal="center"/>
      <protection hidden="1"/>
    </xf>
    <xf numFmtId="0" fontId="1" fillId="2" borderId="34" xfId="4" applyFont="1" applyFill="1" applyBorder="1" applyAlignment="1" applyProtection="1">
      <alignment horizontal="center"/>
      <protection hidden="1"/>
    </xf>
    <xf numFmtId="0" fontId="1" fillId="2" borderId="34" xfId="4" applyFont="1" applyFill="1" applyBorder="1" applyAlignment="1" applyProtection="1">
      <alignment horizontal="left" indent="1"/>
      <protection hidden="1"/>
    </xf>
    <xf numFmtId="0" fontId="1" fillId="2" borderId="33" xfId="4" applyFont="1" applyFill="1" applyBorder="1" applyAlignment="1" applyProtection="1">
      <alignment horizontal="left" indent="1"/>
      <protection hidden="1"/>
    </xf>
    <xf numFmtId="0" fontId="1" fillId="2" borderId="35" xfId="4" applyFont="1" applyFill="1" applyBorder="1" applyAlignment="1" applyProtection="1">
      <alignment horizontal="center"/>
      <protection hidden="1"/>
    </xf>
    <xf numFmtId="0" fontId="0" fillId="2" borderId="34" xfId="4" applyFont="1" applyFill="1" applyBorder="1" applyProtection="1">
      <protection hidden="1"/>
    </xf>
    <xf numFmtId="0" fontId="1" fillId="2" borderId="39" xfId="4" applyFont="1" applyFill="1" applyBorder="1" applyAlignment="1" applyProtection="1">
      <alignment horizontal="center"/>
      <protection hidden="1"/>
    </xf>
    <xf numFmtId="0" fontId="1" fillId="2" borderId="37" xfId="4" applyFont="1" applyFill="1" applyBorder="1" applyAlignment="1" applyProtection="1">
      <alignment horizontal="center"/>
      <protection hidden="1"/>
    </xf>
    <xf numFmtId="0" fontId="1" fillId="2" borderId="40" xfId="4" applyFont="1" applyFill="1" applyBorder="1" applyAlignment="1" applyProtection="1">
      <alignment horizontal="left" indent="1"/>
      <protection hidden="1"/>
    </xf>
    <xf numFmtId="0" fontId="1" fillId="2" borderId="31" xfId="4" applyFont="1" applyFill="1" applyBorder="1" applyAlignment="1" applyProtection="1">
      <alignment horizontal="left" indent="1"/>
      <protection hidden="1"/>
    </xf>
    <xf numFmtId="0" fontId="0" fillId="2" borderId="42" xfId="4" applyFont="1" applyFill="1" applyBorder="1" applyAlignment="1" applyProtection="1">
      <alignment horizontal="left" indent="1"/>
      <protection hidden="1"/>
    </xf>
    <xf numFmtId="0" fontId="1" fillId="2" borderId="32" xfId="4" applyFont="1" applyFill="1" applyBorder="1" applyAlignment="1" applyProtection="1">
      <alignment horizontal="left" indent="1"/>
      <protection hidden="1"/>
    </xf>
    <xf numFmtId="0" fontId="1" fillId="2" borderId="38" xfId="4" applyFont="1" applyFill="1" applyBorder="1" applyAlignment="1" applyProtection="1">
      <alignment horizontal="left" indent="1"/>
      <protection hidden="1"/>
    </xf>
    <xf numFmtId="0" fontId="1" fillId="2" borderId="36" xfId="4" applyFont="1" applyFill="1" applyBorder="1" applyAlignment="1" applyProtection="1">
      <alignment horizontal="left" indent="1"/>
      <protection hidden="1"/>
    </xf>
    <xf numFmtId="0" fontId="1" fillId="2" borderId="30" xfId="4" applyFont="1" applyFill="1" applyBorder="1" applyAlignment="1" applyProtection="1">
      <alignment horizontal="left" indent="1"/>
      <protection hidden="1"/>
    </xf>
    <xf numFmtId="0" fontId="7" fillId="2" borderId="0" xfId="4" applyFont="1" applyFill="1" applyAlignment="1" applyProtection="1">
      <alignment horizontal="left" indent="1"/>
      <protection hidden="1"/>
    </xf>
    <xf numFmtId="0" fontId="7" fillId="2" borderId="29" xfId="4" applyFont="1" applyFill="1" applyBorder="1" applyAlignment="1" applyProtection="1">
      <alignment horizontal="left" indent="1"/>
      <protection hidden="1"/>
    </xf>
    <xf numFmtId="0" fontId="1" fillId="2" borderId="29" xfId="4" applyFont="1" applyFill="1" applyBorder="1" applyAlignment="1" applyProtection="1">
      <alignment horizontal="left" indent="1"/>
      <protection hidden="1"/>
    </xf>
    <xf numFmtId="0" fontId="1" fillId="2" borderId="0" xfId="4" applyFont="1" applyFill="1" applyAlignment="1" applyProtection="1">
      <alignment horizontal="right"/>
      <protection hidden="1"/>
    </xf>
    <xf numFmtId="0" fontId="5" fillId="2" borderId="0" xfId="4" applyFont="1" applyFill="1" applyProtection="1">
      <protection hidden="1"/>
    </xf>
    <xf numFmtId="0" fontId="1" fillId="2" borderId="0" xfId="4" applyFont="1" applyFill="1" applyAlignment="1" applyProtection="1">
      <alignment horizontal="right" indent="1"/>
      <protection hidden="1"/>
    </xf>
    <xf numFmtId="0" fontId="2" fillId="2" borderId="0" xfId="4" applyFont="1" applyFill="1" applyAlignment="1" applyProtection="1">
      <alignment horizontal="center" vertical="center"/>
      <protection hidden="1"/>
    </xf>
    <xf numFmtId="0" fontId="6" fillId="3" borderId="28" xfId="4" applyFont="1" applyFill="1" applyBorder="1" applyAlignment="1" applyProtection="1">
      <alignment horizontal="center" vertical="center"/>
      <protection hidden="1"/>
    </xf>
    <xf numFmtId="0" fontId="5" fillId="2" borderId="28" xfId="4" applyFont="1" applyFill="1" applyBorder="1" applyAlignment="1" applyProtection="1">
      <alignment horizontal="center" vertical="center"/>
      <protection hidden="1"/>
    </xf>
    <xf numFmtId="0" fontId="4" fillId="2" borderId="28" xfId="4" applyFont="1" applyFill="1" applyBorder="1" applyAlignment="1" applyProtection="1">
      <alignment horizontal="center" vertical="center"/>
      <protection hidden="1"/>
    </xf>
    <xf numFmtId="0" fontId="4" fillId="2" borderId="27" xfId="4" applyFont="1" applyFill="1" applyBorder="1" applyAlignment="1" applyProtection="1">
      <alignment horizontal="center" vertical="center"/>
      <protection hidden="1"/>
    </xf>
    <xf numFmtId="0" fontId="4" fillId="2" borderId="26" xfId="4" applyFont="1" applyFill="1" applyBorder="1" applyAlignment="1" applyProtection="1">
      <alignment horizontal="center" vertical="center"/>
      <protection hidden="1"/>
    </xf>
    <xf numFmtId="0" fontId="4" fillId="2" borderId="25" xfId="4" applyFont="1" applyFill="1" applyBorder="1" applyAlignment="1" applyProtection="1">
      <alignment horizontal="center" vertical="center"/>
      <protection hidden="1"/>
    </xf>
    <xf numFmtId="0" fontId="2" fillId="2" borderId="24" xfId="4" applyFont="1" applyFill="1" applyBorder="1" applyAlignment="1" applyProtection="1">
      <alignment horizontal="right" vertical="center"/>
      <protection hidden="1"/>
    </xf>
    <xf numFmtId="0" fontId="0" fillId="2" borderId="23" xfId="4" applyFont="1" applyFill="1" applyBorder="1" applyAlignment="1" applyProtection="1">
      <alignment vertical="center"/>
      <protection hidden="1"/>
    </xf>
    <xf numFmtId="0" fontId="0" fillId="2" borderId="1" xfId="4" applyFont="1" applyFill="1" applyBorder="1" applyAlignment="1" applyProtection="1">
      <alignment vertical="center"/>
      <protection hidden="1"/>
    </xf>
    <xf numFmtId="0" fontId="4" fillId="2" borderId="20" xfId="4" applyFont="1" applyFill="1" applyBorder="1" applyAlignment="1" applyProtection="1">
      <alignment horizontal="center" vertical="center"/>
      <protection hidden="1"/>
    </xf>
    <xf numFmtId="0" fontId="4" fillId="2" borderId="22" xfId="4" applyFont="1" applyFill="1" applyBorder="1" applyAlignment="1" applyProtection="1">
      <alignment horizontal="center" vertical="center"/>
      <protection hidden="1"/>
    </xf>
    <xf numFmtId="0" fontId="4" fillId="2" borderId="21" xfId="4" applyFont="1" applyFill="1" applyBorder="1" applyAlignment="1" applyProtection="1">
      <alignment horizontal="center" vertical="center"/>
      <protection hidden="1"/>
    </xf>
    <xf numFmtId="0" fontId="1" fillId="2" borderId="19" xfId="4" applyFont="1" applyFill="1" applyBorder="1" applyAlignment="1" applyProtection="1">
      <alignment horizontal="center" vertical="center"/>
      <protection hidden="1"/>
    </xf>
    <xf numFmtId="0" fontId="0" fillId="2" borderId="15" xfId="4" applyFont="1" applyFill="1" applyBorder="1" applyAlignment="1" applyProtection="1">
      <alignment horizontal="center" vertical="center"/>
      <protection hidden="1"/>
    </xf>
    <xf numFmtId="0" fontId="0" fillId="2" borderId="18" xfId="4" applyFont="1" applyFill="1" applyBorder="1" applyAlignment="1" applyProtection="1">
      <alignment horizontal="center" vertical="center"/>
      <protection hidden="1"/>
    </xf>
    <xf numFmtId="0" fontId="0" fillId="2" borderId="17" xfId="4" applyFont="1" applyFill="1" applyBorder="1" applyAlignment="1" applyProtection="1">
      <alignment horizontal="center" vertical="center"/>
      <protection locked="0" hidden="1"/>
    </xf>
    <xf numFmtId="0" fontId="0" fillId="2" borderId="16" xfId="4" applyFont="1" applyFill="1" applyBorder="1" applyAlignment="1" applyProtection="1">
      <alignment horizontal="center" vertical="center"/>
      <protection locked="0" hidden="1"/>
    </xf>
    <xf numFmtId="0" fontId="1" fillId="2" borderId="15" xfId="4" applyFont="1" applyFill="1" applyBorder="1" applyAlignment="1" applyProtection="1">
      <alignment horizontal="center" vertical="center"/>
      <protection hidden="1"/>
    </xf>
    <xf numFmtId="0" fontId="3" fillId="2" borderId="0" xfId="4" applyFont="1" applyFill="1" applyAlignment="1" applyProtection="1">
      <alignment horizontal="center" vertical="center"/>
      <protection hidden="1"/>
    </xf>
    <xf numFmtId="0" fontId="0" fillId="2" borderId="11" xfId="4" applyFont="1" applyFill="1" applyBorder="1" applyAlignment="1" applyProtection="1">
      <alignment horizontal="center" vertical="center"/>
      <protection hidden="1"/>
    </xf>
    <xf numFmtId="0" fontId="0" fillId="2" borderId="14" xfId="4" applyFont="1" applyFill="1" applyBorder="1" applyAlignment="1" applyProtection="1">
      <alignment horizontal="center" vertical="center"/>
      <protection hidden="1"/>
    </xf>
    <xf numFmtId="0" fontId="0" fillId="2" borderId="13" xfId="4" applyFont="1" applyFill="1" applyBorder="1" applyAlignment="1" applyProtection="1">
      <alignment horizontal="center" vertical="center"/>
      <protection locked="0" hidden="1"/>
    </xf>
    <xf numFmtId="0" fontId="0" fillId="2" borderId="12" xfId="4" applyFont="1" applyFill="1" applyBorder="1" applyAlignment="1" applyProtection="1">
      <alignment horizontal="center" vertical="center"/>
      <protection locked="0" hidden="1"/>
    </xf>
    <xf numFmtId="0" fontId="1" fillId="2" borderId="11" xfId="4" applyFont="1" applyFill="1" applyBorder="1" applyAlignment="1" applyProtection="1">
      <alignment horizontal="center" vertical="center"/>
      <protection hidden="1"/>
    </xf>
    <xf numFmtId="0" fontId="0" fillId="2" borderId="7" xfId="4" applyFont="1" applyFill="1" applyBorder="1" applyAlignment="1" applyProtection="1">
      <alignment horizontal="center" vertical="center"/>
      <protection hidden="1"/>
    </xf>
    <xf numFmtId="0" fontId="0" fillId="2" borderId="10" xfId="4" applyFont="1" applyFill="1" applyBorder="1" applyAlignment="1" applyProtection="1">
      <alignment horizontal="center" vertical="center"/>
      <protection hidden="1"/>
    </xf>
    <xf numFmtId="0" fontId="0" fillId="2" borderId="9" xfId="4" applyFont="1" applyFill="1" applyBorder="1" applyAlignment="1" applyProtection="1">
      <alignment horizontal="center" vertical="center"/>
      <protection locked="0" hidden="1"/>
    </xf>
    <xf numFmtId="0" fontId="0" fillId="2" borderId="8" xfId="4" applyFont="1" applyFill="1" applyBorder="1" applyAlignment="1" applyProtection="1">
      <alignment horizontal="center" vertical="center"/>
      <protection locked="0" hidden="1"/>
    </xf>
    <xf numFmtId="0" fontId="1" fillId="2" borderId="7" xfId="4" applyFont="1" applyFill="1" applyBorder="1" applyAlignment="1" applyProtection="1">
      <alignment horizontal="center" vertical="center"/>
      <protection hidden="1"/>
    </xf>
    <xf numFmtId="0" fontId="1" fillId="2" borderId="6" xfId="4" applyFont="1" applyFill="1" applyBorder="1" applyAlignment="1" applyProtection="1">
      <alignment horizontal="center" vertical="top"/>
      <protection hidden="1"/>
    </xf>
    <xf numFmtId="0" fontId="1" fillId="2" borderId="5" xfId="4" applyFont="1" applyFill="1" applyBorder="1" applyAlignment="1" applyProtection="1">
      <alignment horizontal="center" vertical="top"/>
      <protection hidden="1"/>
    </xf>
    <xf numFmtId="0" fontId="1" fillId="2" borderId="4" xfId="4" applyFont="1" applyFill="1" applyBorder="1" applyAlignment="1" applyProtection="1">
      <alignment horizontal="center" vertical="top"/>
      <protection hidden="1"/>
    </xf>
    <xf numFmtId="0" fontId="1" fillId="2" borderId="3" xfId="4" applyFont="1" applyFill="1" applyBorder="1" applyAlignment="1" applyProtection="1">
      <alignment horizontal="center" vertical="top"/>
      <protection hidden="1"/>
    </xf>
    <xf numFmtId="0" fontId="1" fillId="2" borderId="2" xfId="4" applyFont="1" applyFill="1" applyBorder="1" applyAlignment="1" applyProtection="1">
      <alignment horizontal="center" vertical="top"/>
      <protection hidden="1"/>
    </xf>
    <xf numFmtId="0" fontId="2" fillId="3" borderId="1" xfId="4" applyFont="1" applyFill="1" applyBorder="1" applyAlignment="1" applyProtection="1">
      <alignment horizontal="left" vertical="top" indent="1"/>
      <protection hidden="1"/>
    </xf>
    <xf numFmtId="0" fontId="16" fillId="2" borderId="0" xfId="1" applyFont="1" applyFill="1" applyAlignment="1" applyProtection="1">
      <alignment horizontal="center"/>
      <protection hidden="1"/>
    </xf>
    <xf numFmtId="0" fontId="16" fillId="2" borderId="0" xfId="1" applyFont="1" applyAlignment="1" applyProtection="1">
      <protection hidden="1"/>
    </xf>
    <xf numFmtId="0" fontId="16" fillId="5" borderId="0" xfId="1" applyFont="1" applyFill="1" applyAlignment="1" applyProtection="1">
      <alignment horizontal="center"/>
      <protection hidden="1"/>
    </xf>
    <xf numFmtId="0" fontId="17" fillId="5" borderId="0" xfId="1" applyFont="1" applyFill="1" applyBorder="1" applyAlignment="1" applyProtection="1">
      <alignment horizontal="center"/>
      <protection hidden="1"/>
    </xf>
    <xf numFmtId="0" fontId="16" fillId="5" borderId="0" xfId="1" applyFont="1" applyFill="1" applyBorder="1" applyAlignment="1" applyProtection="1">
      <alignment horizontal="center"/>
      <protection hidden="1"/>
    </xf>
    <xf numFmtId="0" fontId="21" fillId="2" borderId="0" xfId="1" applyFont="1" applyAlignment="1" applyProtection="1">
      <protection hidden="1"/>
    </xf>
    <xf numFmtId="0" fontId="42" fillId="2" borderId="94" xfId="1" applyFont="1" applyBorder="1" applyAlignment="1" applyProtection="1">
      <protection hidden="1"/>
    </xf>
    <xf numFmtId="0" fontId="42" fillId="2" borderId="92" xfId="1" applyFont="1" applyBorder="1" applyAlignment="1" applyProtection="1">
      <protection hidden="1"/>
    </xf>
    <xf numFmtId="14" fontId="41" fillId="2" borderId="94" xfId="1" applyNumberFormat="1" applyFont="1" applyBorder="1" applyAlignment="1" applyProtection="1">
      <alignment horizontal="center"/>
      <protection hidden="1"/>
    </xf>
    <xf numFmtId="0" fontId="41" fillId="2" borderId="93" xfId="1" applyFont="1" applyBorder="1" applyAlignment="1" applyProtection="1">
      <alignment horizontal="center"/>
      <protection hidden="1"/>
    </xf>
    <xf numFmtId="0" fontId="41" fillId="2" borderId="92" xfId="1" applyFont="1" applyBorder="1" applyAlignment="1" applyProtection="1">
      <alignment horizontal="center"/>
      <protection hidden="1"/>
    </xf>
    <xf numFmtId="0" fontId="18" fillId="2" borderId="0" xfId="1" applyFont="1" applyAlignment="1" applyProtection="1">
      <protection hidden="1"/>
    </xf>
    <xf numFmtId="0" fontId="36" fillId="2" borderId="86" xfId="1" applyFont="1" applyBorder="1" applyAlignment="1" applyProtection="1">
      <alignment horizontal="center"/>
      <protection hidden="1"/>
    </xf>
    <xf numFmtId="0" fontId="37" fillId="2" borderId="86" xfId="1" applyFont="1" applyBorder="1" applyAlignment="1" applyProtection="1">
      <alignment horizontal="center" shrinkToFit="1"/>
      <protection hidden="1"/>
    </xf>
    <xf numFmtId="0" fontId="22" fillId="2" borderId="91" xfId="1" applyFont="1" applyBorder="1" applyAlignment="1" applyProtection="1">
      <alignment horizontal="center" textRotation="90" wrapText="1"/>
      <protection hidden="1"/>
    </xf>
    <xf numFmtId="0" fontId="22" fillId="2" borderId="90" xfId="1" applyFont="1" applyBorder="1" applyAlignment="1" applyProtection="1">
      <alignment horizontal="center" textRotation="90" wrapText="1"/>
      <protection hidden="1"/>
    </xf>
    <xf numFmtId="0" fontId="22" fillId="2" borderId="86" xfId="1" applyFont="1" applyBorder="1" applyAlignment="1" applyProtection="1">
      <alignment horizontal="center" textRotation="90" wrapText="1"/>
      <protection hidden="1"/>
    </xf>
    <xf numFmtId="0" fontId="44" fillId="2" borderId="94" xfId="1" applyFont="1" applyBorder="1" applyAlignment="1" applyProtection="1">
      <alignment horizontal="center"/>
      <protection hidden="1"/>
    </xf>
    <xf numFmtId="0" fontId="44" fillId="2" borderId="93" xfId="1" applyFont="1" applyBorder="1" applyAlignment="1" applyProtection="1">
      <alignment horizontal="center"/>
      <protection hidden="1"/>
    </xf>
    <xf numFmtId="0" fontId="44" fillId="2" borderId="92" xfId="1" applyFont="1" applyBorder="1" applyAlignment="1" applyProtection="1">
      <alignment horizontal="center"/>
      <protection hidden="1"/>
    </xf>
    <xf numFmtId="0" fontId="44" fillId="2" borderId="89" xfId="1" applyFont="1" applyBorder="1" applyAlignment="1" applyProtection="1">
      <alignment horizontal="center"/>
      <protection hidden="1"/>
    </xf>
    <xf numFmtId="0" fontId="44" fillId="2" borderId="88" xfId="1" applyFont="1" applyBorder="1" applyAlignment="1" applyProtection="1">
      <alignment horizontal="center"/>
      <protection hidden="1"/>
    </xf>
    <xf numFmtId="0" fontId="44" fillId="2" borderId="87" xfId="1" applyFont="1" applyBorder="1" applyAlignment="1" applyProtection="1">
      <alignment horizontal="center"/>
      <protection hidden="1"/>
    </xf>
    <xf numFmtId="0" fontId="42" fillId="2" borderId="89" xfId="1" applyFont="1" applyBorder="1" applyAlignment="1" applyProtection="1">
      <protection hidden="1"/>
    </xf>
    <xf numFmtId="0" fontId="42" fillId="2" borderId="87" xfId="1" applyFont="1" applyBorder="1" applyAlignment="1" applyProtection="1">
      <protection hidden="1"/>
    </xf>
    <xf numFmtId="1" fontId="13" fillId="2" borderId="77" xfId="1" applyNumberFormat="1" applyFont="1" applyFill="1" applyBorder="1" applyAlignment="1" applyProtection="1">
      <alignment horizontal="center"/>
    </xf>
    <xf numFmtId="1" fontId="13" fillId="2" borderId="0" xfId="1" applyNumberFormat="1" applyFont="1" applyFill="1" applyBorder="1" applyAlignment="1" applyProtection="1">
      <alignment horizontal="center"/>
    </xf>
    <xf numFmtId="1" fontId="19" fillId="2" borderId="77" xfId="1" applyNumberFormat="1" applyFont="1" applyFill="1" applyBorder="1" applyAlignment="1" applyProtection="1">
      <alignment horizontal="center"/>
    </xf>
    <xf numFmtId="1" fontId="19" fillId="2" borderId="0" xfId="1" applyNumberFormat="1" applyFont="1" applyFill="1" applyBorder="1" applyAlignment="1" applyProtection="1">
      <alignment horizontal="center"/>
    </xf>
    <xf numFmtId="0" fontId="41" fillId="2" borderId="89" xfId="1" applyFont="1" applyBorder="1" applyAlignment="1" applyProtection="1">
      <alignment horizontal="center"/>
      <protection hidden="1"/>
    </xf>
    <xf numFmtId="0" fontId="41" fillId="2" borderId="88" xfId="1" applyFont="1" applyBorder="1" applyAlignment="1" applyProtection="1">
      <alignment horizontal="center"/>
      <protection hidden="1"/>
    </xf>
    <xf numFmtId="0" fontId="41" fillId="2" borderId="87" xfId="1" applyFont="1" applyBorder="1" applyAlignment="1" applyProtection="1">
      <alignment horizontal="center"/>
      <protection hidden="1"/>
    </xf>
    <xf numFmtId="0" fontId="36" fillId="2" borderId="77" xfId="1" applyFont="1" applyBorder="1" applyAlignment="1" applyProtection="1">
      <alignment shrinkToFit="1"/>
      <protection locked="0" hidden="1"/>
    </xf>
    <xf numFmtId="0" fontId="36" fillId="2" borderId="78" xfId="1" applyFont="1" applyBorder="1" applyAlignment="1" applyProtection="1">
      <alignment shrinkToFit="1"/>
      <protection locked="0" hidden="1"/>
    </xf>
    <xf numFmtId="14" fontId="36" fillId="2" borderId="77" xfId="1" applyNumberFormat="1" applyFont="1" applyBorder="1" applyAlignment="1" applyProtection="1">
      <alignment horizontal="center"/>
      <protection locked="0" hidden="1"/>
    </xf>
    <xf numFmtId="0" fontId="36" fillId="2" borderId="0" xfId="1" applyFont="1" applyBorder="1" applyAlignment="1" applyProtection="1">
      <alignment horizontal="center"/>
      <protection locked="0" hidden="1"/>
    </xf>
    <xf numFmtId="0" fontId="36" fillId="2" borderId="78" xfId="1" applyFont="1" applyBorder="1" applyAlignment="1" applyProtection="1">
      <alignment horizontal="center"/>
      <protection locked="0" hidden="1"/>
    </xf>
    <xf numFmtId="0" fontId="36" fillId="2" borderId="77" xfId="1" applyFont="1" applyBorder="1" applyAlignment="1" applyProtection="1">
      <alignment horizontal="center"/>
      <protection locked="0" hidden="1"/>
    </xf>
    <xf numFmtId="0" fontId="36" fillId="2" borderId="89" xfId="1" applyFont="1" applyBorder="1" applyAlignment="1" applyProtection="1">
      <alignment horizontal="center"/>
      <protection locked="0" hidden="1"/>
    </xf>
    <xf numFmtId="0" fontId="36" fillId="2" borderId="88" xfId="1" applyFont="1" applyBorder="1" applyAlignment="1" applyProtection="1">
      <alignment horizontal="center"/>
      <protection locked="0" hidden="1"/>
    </xf>
    <xf numFmtId="0" fontId="36" fillId="2" borderId="87" xfId="1" applyFont="1" applyBorder="1" applyAlignment="1" applyProtection="1">
      <alignment horizontal="center"/>
      <protection locked="0" hidden="1"/>
    </xf>
    <xf numFmtId="0" fontId="14" fillId="2" borderId="77" xfId="1" applyFont="1" applyFill="1" applyBorder="1" applyAlignment="1" applyProtection="1">
      <alignment horizontal="center"/>
    </xf>
    <xf numFmtId="0" fontId="14" fillId="2" borderId="78" xfId="1" applyFont="1" applyFill="1" applyBorder="1" applyAlignment="1" applyProtection="1">
      <alignment horizontal="center"/>
    </xf>
    <xf numFmtId="0" fontId="23" fillId="2" borderId="77" xfId="1" applyFont="1" applyFill="1" applyBorder="1" applyAlignment="1" applyProtection="1">
      <alignment horizontal="center"/>
    </xf>
    <xf numFmtId="0" fontId="23" fillId="2" borderId="78" xfId="1" applyFont="1" applyFill="1" applyBorder="1" applyAlignment="1" applyProtection="1">
      <alignment horizontal="center"/>
    </xf>
    <xf numFmtId="1" fontId="22" fillId="2" borderId="77" xfId="1" applyNumberFormat="1" applyFont="1" applyFill="1" applyBorder="1" applyAlignment="1" applyProtection="1">
      <alignment horizontal="center"/>
    </xf>
    <xf numFmtId="1" fontId="22" fillId="2" borderId="0" xfId="1" applyNumberFormat="1" applyFont="1" applyFill="1" applyBorder="1" applyAlignment="1" applyProtection="1">
      <alignment horizontal="center"/>
    </xf>
    <xf numFmtId="0" fontId="29" fillId="2" borderId="77" xfId="1" applyFont="1" applyFill="1" applyBorder="1" applyAlignment="1" applyProtection="1">
      <alignment horizontal="center"/>
    </xf>
    <xf numFmtId="0" fontId="29" fillId="2" borderId="78" xfId="1" applyFont="1" applyFill="1" applyBorder="1" applyAlignment="1" applyProtection="1">
      <alignment horizontal="center"/>
    </xf>
    <xf numFmtId="0" fontId="36" fillId="2" borderId="89" xfId="1" applyFont="1" applyBorder="1" applyAlignment="1" applyProtection="1">
      <alignment shrinkToFit="1"/>
      <protection locked="0" hidden="1"/>
    </xf>
    <xf numFmtId="0" fontId="36" fillId="2" borderId="87" xfId="1" applyFont="1" applyBorder="1" applyAlignment="1" applyProtection="1">
      <alignment shrinkToFit="1"/>
      <protection locked="0" hidden="1"/>
    </xf>
    <xf numFmtId="1" fontId="13" fillId="2" borderId="77" xfId="1" applyNumberFormat="1" applyFill="1" applyBorder="1" applyAlignment="1" applyProtection="1">
      <alignment horizontal="center"/>
    </xf>
    <xf numFmtId="0" fontId="28" fillId="2" borderId="77" xfId="1" applyFont="1" applyFill="1" applyBorder="1" applyAlignment="1" applyProtection="1">
      <alignment horizontal="center"/>
    </xf>
    <xf numFmtId="0" fontId="28" fillId="2" borderId="78" xfId="1" applyFont="1" applyFill="1" applyBorder="1" applyAlignment="1" applyProtection="1">
      <alignment horizontal="center"/>
    </xf>
    <xf numFmtId="0" fontId="20" fillId="2" borderId="77" xfId="1" applyFont="1" applyFill="1" applyBorder="1" applyAlignment="1" applyProtection="1">
      <alignment horizontal="center"/>
    </xf>
    <xf numFmtId="0" fontId="20" fillId="2" borderId="78" xfId="1" applyFont="1" applyFill="1" applyBorder="1" applyAlignment="1" applyProtection="1">
      <alignment horizontal="center"/>
    </xf>
    <xf numFmtId="0" fontId="55" fillId="2" borderId="77" xfId="1" applyFont="1" applyBorder="1" applyAlignment="1" applyProtection="1">
      <alignment horizontal="left" vertical="center" indent="1"/>
      <protection hidden="1"/>
    </xf>
    <xf numFmtId="0" fontId="55" fillId="2" borderId="78" xfId="1" applyFont="1" applyBorder="1" applyAlignment="1" applyProtection="1">
      <alignment horizontal="left" vertical="center" indent="1"/>
      <protection hidden="1"/>
    </xf>
    <xf numFmtId="0" fontId="55" fillId="2" borderId="89" xfId="1" applyFont="1" applyBorder="1" applyAlignment="1" applyProtection="1">
      <alignment horizontal="left" vertical="center" indent="1"/>
      <protection hidden="1"/>
    </xf>
    <xf numFmtId="0" fontId="55" fillId="2" borderId="87" xfId="1" applyFont="1" applyBorder="1" applyAlignment="1" applyProtection="1">
      <alignment horizontal="left" vertical="center" indent="1"/>
      <protection hidden="1"/>
    </xf>
    <xf numFmtId="0" fontId="51" fillId="6" borderId="91" xfId="1" applyFont="1" applyFill="1" applyBorder="1" applyAlignment="1" applyProtection="1">
      <alignment horizontal="center" vertical="center"/>
      <protection hidden="1"/>
    </xf>
    <xf numFmtId="0" fontId="51" fillId="6" borderId="121" xfId="1" applyFont="1" applyFill="1" applyBorder="1" applyAlignment="1" applyProtection="1">
      <alignment horizontal="center" vertical="center"/>
      <protection hidden="1"/>
    </xf>
    <xf numFmtId="0" fontId="31" fillId="2" borderId="85" xfId="1" applyFont="1" applyBorder="1" applyAlignment="1" applyProtection="1">
      <alignment horizontal="left" vertical="center" indent="1" shrinkToFit="1"/>
      <protection hidden="1"/>
    </xf>
    <xf numFmtId="0" fontId="31" fillId="2" borderId="84" xfId="1" applyFont="1" applyBorder="1" applyAlignment="1" applyProtection="1">
      <alignment horizontal="left" vertical="center" indent="1" shrinkToFit="1"/>
      <protection hidden="1"/>
    </xf>
    <xf numFmtId="165" fontId="49" fillId="2" borderId="128" xfId="1" applyNumberFormat="1" applyFont="1" applyFill="1" applyBorder="1" applyAlignment="1" applyProtection="1">
      <alignment horizontal="left" vertical="center" indent="1"/>
      <protection locked="0" hidden="1"/>
    </xf>
    <xf numFmtId="165" fontId="13" fillId="2" borderId="127" xfId="1" applyNumberFormat="1" applyFill="1" applyBorder="1" applyAlignment="1" applyProtection="1">
      <alignment horizontal="left" vertical="center" indent="1"/>
      <protection locked="0" hidden="1"/>
    </xf>
    <xf numFmtId="0" fontId="52" fillId="2" borderId="114" xfId="1" applyFont="1" applyBorder="1" applyAlignment="1" applyProtection="1">
      <alignment horizontal="center" vertical="center"/>
      <protection hidden="1"/>
    </xf>
    <xf numFmtId="0" fontId="52" fillId="2" borderId="113" xfId="1" applyFont="1" applyBorder="1" applyAlignment="1" applyProtection="1">
      <alignment horizontal="center" vertical="center"/>
      <protection hidden="1"/>
    </xf>
    <xf numFmtId="0" fontId="45" fillId="2" borderId="94" xfId="1" applyFont="1" applyBorder="1" applyAlignment="1" applyProtection="1">
      <alignment horizontal="left" indent="1"/>
      <protection hidden="1"/>
    </xf>
    <xf numFmtId="0" fontId="45" fillId="2" borderId="93" xfId="1" applyFont="1" applyBorder="1" applyAlignment="1" applyProtection="1">
      <alignment horizontal="left" indent="1"/>
      <protection hidden="1"/>
    </xf>
    <xf numFmtId="0" fontId="45" fillId="2" borderId="92" xfId="1" applyFont="1" applyBorder="1" applyAlignment="1" applyProtection="1">
      <alignment horizontal="left" indent="1"/>
      <protection hidden="1"/>
    </xf>
    <xf numFmtId="49" fontId="49" fillId="2" borderId="110" xfId="1" applyNumberFormat="1" applyFont="1" applyFill="1" applyBorder="1" applyAlignment="1" applyProtection="1">
      <alignment horizontal="center"/>
      <protection locked="0" hidden="1"/>
    </xf>
    <xf numFmtId="0" fontId="49" fillId="2" borderId="110" xfId="1" applyFont="1" applyFill="1" applyBorder="1" applyAlignment="1" applyProtection="1">
      <alignment horizontal="center"/>
      <protection locked="0" hidden="1"/>
    </xf>
    <xf numFmtId="0" fontId="56" fillId="2" borderId="94" xfId="1" applyFont="1" applyBorder="1" applyAlignment="1" applyProtection="1">
      <alignment horizontal="left" vertical="center" indent="1" shrinkToFit="1"/>
      <protection hidden="1"/>
    </xf>
    <xf numFmtId="0" fontId="56" fillId="2" borderId="92" xfId="1" applyFont="1" applyBorder="1" applyAlignment="1" applyProtection="1">
      <alignment horizontal="left" vertical="center" indent="1" shrinkToFit="1"/>
      <protection hidden="1"/>
    </xf>
    <xf numFmtId="0" fontId="56" fillId="2" borderId="77" xfId="1" applyFont="1" applyBorder="1" applyAlignment="1" applyProtection="1">
      <alignment horizontal="left" vertical="center" indent="1" shrinkToFit="1"/>
      <protection hidden="1"/>
    </xf>
    <xf numFmtId="0" fontId="56" fillId="2" borderId="78" xfId="1" applyFont="1" applyBorder="1" applyAlignment="1" applyProtection="1">
      <alignment horizontal="left" vertical="center" indent="1" shrinkToFit="1"/>
      <protection hidden="1"/>
    </xf>
    <xf numFmtId="0" fontId="13" fillId="2" borderId="89" xfId="1" applyBorder="1" applyAlignment="1" applyProtection="1">
      <alignment horizontal="left" vertical="center" wrapText="1" indent="1"/>
      <protection locked="0" hidden="1"/>
    </xf>
    <xf numFmtId="0" fontId="13" fillId="2" borderId="88" xfId="1" applyBorder="1" applyAlignment="1" applyProtection="1">
      <alignment horizontal="left" vertical="center" wrapText="1" indent="1"/>
      <protection locked="0" hidden="1"/>
    </xf>
    <xf numFmtId="0" fontId="13" fillId="2" borderId="87" xfId="1" applyBorder="1" applyAlignment="1" applyProtection="1">
      <alignment horizontal="left" vertical="center" wrapText="1" indent="1"/>
      <protection locked="0" hidden="1"/>
    </xf>
    <xf numFmtId="165" fontId="49" fillId="2" borderId="130" xfId="1" applyNumberFormat="1" applyFont="1" applyFill="1" applyBorder="1" applyAlignment="1" applyProtection="1">
      <alignment horizontal="left" vertical="center" indent="1"/>
      <protection locked="0" hidden="1"/>
    </xf>
    <xf numFmtId="165" fontId="49" fillId="2" borderId="129" xfId="1" applyNumberFormat="1" applyFont="1" applyFill="1" applyBorder="1" applyAlignment="1" applyProtection="1">
      <alignment horizontal="left" vertical="center" indent="1"/>
      <protection locked="0" hidden="1"/>
    </xf>
    <xf numFmtId="0" fontId="49" fillId="2" borderId="111" xfId="1" applyFont="1" applyFill="1" applyBorder="1" applyAlignment="1" applyProtection="1">
      <alignment horizontal="center"/>
      <protection locked="0" hidden="1"/>
    </xf>
    <xf numFmtId="0" fontId="45" fillId="2" borderId="91" xfId="1" applyFont="1" applyBorder="1" applyAlignment="1" applyProtection="1">
      <alignment horizontal="center" vertical="center" wrapText="1"/>
      <protection hidden="1"/>
    </xf>
    <xf numFmtId="0" fontId="45" fillId="2" borderId="86" xfId="1" applyFont="1" applyBorder="1" applyAlignment="1" applyProtection="1">
      <alignment horizontal="center" vertical="center" wrapText="1"/>
      <protection hidden="1"/>
    </xf>
    <xf numFmtId="165" fontId="49" fillId="2" borderId="143" xfId="1" applyNumberFormat="1" applyFont="1" applyFill="1" applyBorder="1" applyAlignment="1" applyProtection="1">
      <alignment horizontal="left" vertical="center" wrapText="1" indent="1"/>
      <protection locked="0" hidden="1"/>
    </xf>
    <xf numFmtId="165" fontId="13" fillId="2" borderId="105" xfId="1" applyNumberFormat="1" applyFill="1" applyBorder="1" applyAlignment="1" applyProtection="1">
      <alignment horizontal="left" vertical="center" indent="1"/>
      <protection locked="0" hidden="1"/>
    </xf>
    <xf numFmtId="0" fontId="13" fillId="2" borderId="110" xfId="1" applyFill="1" applyBorder="1" applyProtection="1">
      <protection hidden="1"/>
    </xf>
    <xf numFmtId="165" fontId="13" fillId="2" borderId="129" xfId="1" applyNumberFormat="1" applyFill="1" applyBorder="1" applyAlignment="1" applyProtection="1">
      <alignment horizontal="left" vertical="center" indent="1"/>
      <protection locked="0" hidden="1"/>
    </xf>
    <xf numFmtId="0" fontId="57" fillId="2" borderId="142" xfId="2" applyFont="1" applyFill="1" applyBorder="1" applyAlignment="1" applyProtection="1">
      <alignment horizontal="center" vertical="center"/>
    </xf>
    <xf numFmtId="0" fontId="57" fillId="2" borderId="136" xfId="2" applyFont="1" applyFill="1" applyBorder="1" applyAlignment="1" applyProtection="1">
      <alignment horizontal="center" vertical="center"/>
    </xf>
    <xf numFmtId="0" fontId="13" fillId="2" borderId="0" xfId="1" applyFill="1" applyAlignment="1" applyProtection="1">
      <alignment horizontal="center"/>
      <protection hidden="1"/>
    </xf>
    <xf numFmtId="0" fontId="58" fillId="2" borderId="76" xfId="1" applyFont="1" applyBorder="1" applyAlignment="1" applyProtection="1">
      <alignment horizontal="left" indent="1"/>
      <protection locked="0" hidden="1"/>
    </xf>
    <xf numFmtId="0" fontId="61" fillId="2" borderId="0" xfId="1" applyFont="1" applyAlignment="1" applyProtection="1">
      <alignment horizontal="center"/>
      <protection hidden="1"/>
    </xf>
    <xf numFmtId="0" fontId="59" fillId="7" borderId="156" xfId="1" applyFont="1" applyFill="1" applyBorder="1" applyAlignment="1" applyProtection="1">
      <alignment horizontal="left" vertical="center" indent="1"/>
      <protection locked="0" hidden="1"/>
    </xf>
    <xf numFmtId="0" fontId="58" fillId="7" borderId="155" xfId="1" applyFont="1" applyFill="1" applyBorder="1" applyAlignment="1" applyProtection="1">
      <alignment horizontal="left" vertical="center" indent="1"/>
      <protection locked="0" hidden="1"/>
    </xf>
    <xf numFmtId="0" fontId="58" fillId="7" borderId="154" xfId="1" applyFont="1" applyFill="1" applyBorder="1" applyAlignment="1" applyProtection="1">
      <alignment horizontal="left" vertical="center" indent="1"/>
      <protection locked="0" hidden="1"/>
    </xf>
    <xf numFmtId="0" fontId="45" fillId="2" borderId="0" xfId="1" applyFont="1" applyAlignment="1" applyProtection="1">
      <alignment horizontal="right"/>
      <protection hidden="1"/>
    </xf>
    <xf numFmtId="166" fontId="58" fillId="2" borderId="76" xfId="1" applyNumberFormat="1" applyFont="1" applyBorder="1" applyAlignment="1" applyProtection="1">
      <alignment horizontal="center"/>
      <protection locked="0" hidden="1"/>
    </xf>
    <xf numFmtId="0" fontId="30" fillId="2" borderId="0" xfId="1" applyFont="1" applyAlignment="1" applyProtection="1">
      <alignment vertical="center" wrapText="1"/>
      <protection hidden="1"/>
    </xf>
    <xf numFmtId="0" fontId="30" fillId="2" borderId="157" xfId="1" applyFont="1" applyBorder="1" applyAlignment="1" applyProtection="1">
      <alignment vertical="center" wrapText="1"/>
      <protection hidden="1"/>
    </xf>
    <xf numFmtId="0" fontId="13" fillId="2" borderId="93" xfId="1" applyBorder="1" applyAlignment="1" applyProtection="1">
      <alignment horizontal="left" indent="1"/>
      <protection hidden="1"/>
    </xf>
    <xf numFmtId="0" fontId="45" fillId="2" borderId="89" xfId="1" applyFont="1" applyBorder="1" applyAlignment="1" applyProtection="1">
      <alignment horizontal="left" indent="1"/>
      <protection hidden="1"/>
    </xf>
    <xf numFmtId="0" fontId="13" fillId="2" borderId="88" xfId="1" applyBorder="1" applyAlignment="1" applyProtection="1">
      <alignment horizontal="left" indent="1"/>
      <protection hidden="1"/>
    </xf>
    <xf numFmtId="0" fontId="45" fillId="2" borderId="153" xfId="1" applyFont="1" applyBorder="1" applyAlignment="1" applyProtection="1">
      <alignment horizontal="center"/>
      <protection hidden="1"/>
    </xf>
    <xf numFmtId="0" fontId="45" fillId="2" borderId="152" xfId="1" applyFont="1" applyBorder="1" applyAlignment="1" applyProtection="1">
      <alignment horizontal="center"/>
      <protection hidden="1"/>
    </xf>
    <xf numFmtId="0" fontId="45" fillId="2" borderId="151" xfId="1" applyFont="1" applyBorder="1" applyAlignment="1" applyProtection="1">
      <alignment horizontal="center"/>
      <protection hidden="1"/>
    </xf>
    <xf numFmtId="0" fontId="48" fillId="2" borderId="94" xfId="1" applyFont="1" applyBorder="1" applyAlignment="1" applyProtection="1">
      <alignment horizontal="left" indent="1"/>
      <protection hidden="1"/>
    </xf>
    <xf numFmtId="0" fontId="48" fillId="2" borderId="93" xfId="1" applyFont="1" applyBorder="1" applyAlignment="1" applyProtection="1">
      <alignment horizontal="left" indent="1"/>
      <protection hidden="1"/>
    </xf>
    <xf numFmtId="0" fontId="48" fillId="2" borderId="92" xfId="1" applyFont="1" applyBorder="1" applyAlignment="1" applyProtection="1">
      <alignment horizontal="left" indent="1"/>
      <protection hidden="1"/>
    </xf>
    <xf numFmtId="165" fontId="49" fillId="2" borderId="130" xfId="1" applyNumberFormat="1" applyFont="1" applyFill="1" applyBorder="1" applyAlignment="1" applyProtection="1">
      <alignment horizontal="left" vertical="center" wrapText="1" indent="1"/>
      <protection locked="0" hidden="1"/>
    </xf>
    <xf numFmtId="14" fontId="49" fillId="2" borderId="110" xfId="1" applyNumberFormat="1" applyFont="1" applyBorder="1" applyAlignment="1" applyProtection="1">
      <protection locked="0" hidden="1"/>
    </xf>
    <xf numFmtId="0" fontId="49" fillId="2" borderId="110" xfId="1" applyFont="1" applyBorder="1" applyAlignment="1" applyProtection="1">
      <protection locked="0" hidden="1"/>
    </xf>
    <xf numFmtId="0" fontId="36" fillId="2" borderId="110" xfId="1" applyFont="1" applyBorder="1" applyAlignment="1" applyProtection="1">
      <alignment horizontal="left" indent="1"/>
      <protection locked="0"/>
    </xf>
    <xf numFmtId="49" fontId="49" fillId="2" borderId="111" xfId="1" applyNumberFormat="1" applyFont="1" applyFill="1" applyBorder="1" applyAlignment="1" applyProtection="1">
      <alignment horizontal="center"/>
      <protection locked="0" hidden="1"/>
    </xf>
    <xf numFmtId="0" fontId="47" fillId="2" borderId="85" xfId="1" applyFont="1" applyBorder="1" applyAlignment="1" applyProtection="1">
      <alignment horizontal="left" vertical="center" indent="1" shrinkToFit="1"/>
      <protection hidden="1"/>
    </xf>
    <xf numFmtId="0" fontId="47" fillId="2" borderId="75" xfId="1" applyFont="1" applyBorder="1" applyAlignment="1" applyProtection="1">
      <alignment horizontal="left" vertical="center" indent="1" shrinkToFit="1"/>
      <protection hidden="1"/>
    </xf>
    <xf numFmtId="0" fontId="47" fillId="2" borderId="84" xfId="1" applyFont="1" applyBorder="1" applyAlignment="1" applyProtection="1">
      <alignment horizontal="left" vertical="center" indent="1" shrinkToFit="1"/>
      <protection hidden="1"/>
    </xf>
    <xf numFmtId="0" fontId="13" fillId="2" borderId="111" xfId="1" applyBorder="1" applyProtection="1">
      <protection locked="0" hidden="1"/>
    </xf>
    <xf numFmtId="0" fontId="36" fillId="2" borderId="110" xfId="1" applyFont="1" applyFill="1" applyBorder="1" applyAlignment="1" applyProtection="1">
      <alignment horizontal="left" indent="1"/>
      <protection locked="0" hidden="1"/>
    </xf>
    <xf numFmtId="0" fontId="49" fillId="2" borderId="110" xfId="1" applyFont="1" applyFill="1" applyBorder="1" applyAlignment="1" applyProtection="1">
      <alignment horizontal="left" indent="1"/>
      <protection locked="0"/>
    </xf>
    <xf numFmtId="0" fontId="45" fillId="2" borderId="93" xfId="1" applyFont="1" applyBorder="1" applyAlignment="1" applyProtection="1">
      <alignment horizontal="center"/>
      <protection hidden="1"/>
    </xf>
    <xf numFmtId="0" fontId="13" fillId="2" borderId="95" xfId="1" applyBorder="1" applyAlignment="1" applyProtection="1">
      <alignment horizontal="left" indent="1"/>
      <protection locked="0" hidden="1"/>
    </xf>
    <xf numFmtId="0" fontId="13" fillId="2" borderId="94" xfId="1" applyBorder="1" applyAlignment="1" applyProtection="1">
      <alignment horizontal="left" indent="1"/>
      <protection hidden="1"/>
    </xf>
    <xf numFmtId="0" fontId="13" fillId="2" borderId="92" xfId="1" applyBorder="1" applyAlignment="1" applyProtection="1">
      <alignment horizontal="left" indent="1"/>
      <protection hidden="1"/>
    </xf>
    <xf numFmtId="0" fontId="45" fillId="2" borderId="89" xfId="1" applyFont="1" applyBorder="1" applyAlignment="1" applyProtection="1">
      <alignment horizontal="left" vertical="center" wrapText="1" indent="1"/>
      <protection locked="0" hidden="1"/>
    </xf>
    <xf numFmtId="0" fontId="45" fillId="2" borderId="88" xfId="1" applyFont="1" applyBorder="1" applyAlignment="1" applyProtection="1">
      <alignment horizontal="left" vertical="center" wrapText="1" indent="1"/>
      <protection locked="0" hidden="1"/>
    </xf>
    <xf numFmtId="0" fontId="45" fillId="2" borderId="87" xfId="1" applyFont="1" applyBorder="1" applyAlignment="1" applyProtection="1">
      <alignment horizontal="left" vertical="center" wrapText="1" indent="1"/>
      <protection locked="0" hidden="1"/>
    </xf>
    <xf numFmtId="1" fontId="22" fillId="2" borderId="81" xfId="1" applyNumberFormat="1" applyFont="1" applyFill="1" applyBorder="1" applyAlignment="1" applyProtection="1">
      <alignment horizontal="center"/>
    </xf>
    <xf numFmtId="1" fontId="22" fillId="2" borderId="80" xfId="1" applyNumberFormat="1" applyFont="1" applyFill="1" applyBorder="1" applyAlignment="1" applyProtection="1">
      <alignment horizontal="center"/>
    </xf>
    <xf numFmtId="0" fontId="23" fillId="2" borderId="81" xfId="1" applyFont="1" applyFill="1" applyBorder="1" applyAlignment="1" applyProtection="1">
      <alignment horizontal="center"/>
    </xf>
    <xf numFmtId="0" fontId="23" fillId="2" borderId="82" xfId="1" applyFont="1" applyFill="1" applyBorder="1" applyAlignment="1" applyProtection="1">
      <alignment horizontal="center"/>
    </xf>
    <xf numFmtId="1" fontId="30" fillId="2" borderId="83" xfId="1" applyNumberFormat="1" applyFont="1" applyFill="1" applyBorder="1" applyAlignment="1" applyProtection="1">
      <alignment horizontal="center"/>
    </xf>
    <xf numFmtId="0" fontId="16" fillId="2" borderId="83" xfId="1" applyFont="1" applyBorder="1" applyAlignment="1" applyProtection="1">
      <alignment horizontal="center"/>
      <protection hidden="1"/>
    </xf>
    <xf numFmtId="0" fontId="26" fillId="2" borderId="77" xfId="1" applyFont="1" applyFill="1" applyBorder="1" applyAlignment="1" applyProtection="1">
      <alignment horizontal="center"/>
    </xf>
    <xf numFmtId="0" fontId="26" fillId="2" borderId="78" xfId="1" applyFont="1" applyFill="1" applyBorder="1" applyAlignment="1" applyProtection="1">
      <alignment horizontal="center"/>
    </xf>
    <xf numFmtId="0" fontId="27" fillId="2" borderId="77" xfId="1" applyFont="1" applyFill="1" applyBorder="1" applyAlignment="1" applyProtection="1">
      <alignment horizontal="center"/>
    </xf>
    <xf numFmtId="0" fontId="27" fillId="2" borderId="78" xfId="1" applyFont="1" applyFill="1" applyBorder="1" applyAlignment="1" applyProtection="1">
      <alignment horizontal="center"/>
    </xf>
    <xf numFmtId="1" fontId="16" fillId="2" borderId="83" xfId="1" applyNumberFormat="1" applyFont="1" applyFill="1" applyBorder="1" applyAlignment="1" applyProtection="1">
      <alignment horizontal="center"/>
    </xf>
    <xf numFmtId="1" fontId="25" fillId="2" borderId="77" xfId="1" applyNumberFormat="1" applyFont="1" applyFill="1" applyBorder="1" applyAlignment="1" applyProtection="1">
      <alignment horizontal="center"/>
    </xf>
    <xf numFmtId="1" fontId="25" fillId="2" borderId="0" xfId="1" applyNumberFormat="1" applyFont="1" applyFill="1" applyBorder="1" applyAlignment="1" applyProtection="1">
      <alignment horizontal="center"/>
    </xf>
    <xf numFmtId="1" fontId="24" fillId="2" borderId="77" xfId="1" applyNumberFormat="1" applyFont="1" applyFill="1" applyBorder="1" applyAlignment="1" applyProtection="1">
      <alignment horizontal="center"/>
    </xf>
    <xf numFmtId="1" fontId="24" fillId="2" borderId="0" xfId="1" applyNumberFormat="1" applyFont="1" applyFill="1" applyBorder="1" applyAlignment="1" applyProtection="1">
      <alignment horizontal="center"/>
    </xf>
    <xf numFmtId="1" fontId="13" fillId="2" borderId="0" xfId="1" applyNumberFormat="1" applyFill="1" applyBorder="1" applyAlignment="1" applyProtection="1">
      <alignment horizontal="center"/>
    </xf>
    <xf numFmtId="0" fontId="71" fillId="2" borderId="94" xfId="1" applyFont="1" applyBorder="1" applyAlignment="1" applyProtection="1">
      <protection hidden="1"/>
    </xf>
    <xf numFmtId="0" fontId="71" fillId="2" borderId="92" xfId="1" applyFont="1" applyBorder="1" applyAlignment="1" applyProtection="1">
      <protection hidden="1"/>
    </xf>
    <xf numFmtId="0" fontId="71" fillId="2" borderId="89" xfId="1" applyFont="1" applyBorder="1" applyAlignment="1" applyProtection="1">
      <protection hidden="1"/>
    </xf>
    <xf numFmtId="0" fontId="71" fillId="2" borderId="87" xfId="1" applyFont="1" applyBorder="1" applyAlignment="1" applyProtection="1">
      <protection hidden="1"/>
    </xf>
    <xf numFmtId="14" fontId="70" fillId="2" borderId="94" xfId="1" applyNumberFormat="1" applyFont="1" applyBorder="1" applyAlignment="1" applyProtection="1">
      <alignment horizontal="center"/>
      <protection hidden="1"/>
    </xf>
    <xf numFmtId="0" fontId="70" fillId="2" borderId="93" xfId="1" applyFont="1" applyBorder="1" applyAlignment="1" applyProtection="1">
      <alignment horizontal="center"/>
      <protection hidden="1"/>
    </xf>
    <xf numFmtId="0" fontId="70" fillId="2" borderId="92" xfId="1" applyFont="1" applyBorder="1" applyAlignment="1" applyProtection="1">
      <alignment horizontal="center"/>
      <protection hidden="1"/>
    </xf>
    <xf numFmtId="0" fontId="70" fillId="2" borderId="89" xfId="1" applyFont="1" applyBorder="1" applyAlignment="1" applyProtection="1">
      <alignment horizontal="center"/>
      <protection hidden="1"/>
    </xf>
    <xf numFmtId="0" fontId="70" fillId="2" borderId="88" xfId="1" applyFont="1" applyBorder="1" applyAlignment="1" applyProtection="1">
      <alignment horizontal="center"/>
      <protection hidden="1"/>
    </xf>
    <xf numFmtId="0" fontId="70" fillId="2" borderId="87" xfId="1" applyFont="1" applyBorder="1" applyAlignment="1" applyProtection="1">
      <alignment horizontal="center"/>
      <protection hidden="1"/>
    </xf>
    <xf numFmtId="0" fontId="64" fillId="2" borderId="0" xfId="1" applyFont="1" applyAlignment="1" applyProtection="1">
      <protection hidden="1"/>
    </xf>
    <xf numFmtId="0" fontId="1" fillId="2" borderId="72" xfId="4" applyFont="1" applyFill="1" applyBorder="1" applyAlignment="1" applyProtection="1">
      <alignment horizontal="left" vertical="center"/>
      <protection locked="0" hidden="1"/>
    </xf>
    <xf numFmtId="0" fontId="1" fillId="2" borderId="73" xfId="4" applyFont="1" applyFill="1" applyBorder="1" applyAlignment="1" applyProtection="1">
      <alignment horizontal="left" vertical="center"/>
      <protection locked="0" hidden="1"/>
    </xf>
    <xf numFmtId="0" fontId="1" fillId="2" borderId="74" xfId="4" applyFont="1" applyFill="1" applyBorder="1" applyAlignment="1" applyProtection="1">
      <alignment horizontal="left" vertical="center"/>
      <protection locked="0" hidden="1"/>
    </xf>
    <xf numFmtId="0" fontId="0" fillId="2" borderId="66" xfId="4" applyFont="1" applyFill="1" applyBorder="1" applyProtection="1">
      <protection locked="0" hidden="1"/>
    </xf>
    <xf numFmtId="0" fontId="0" fillId="2" borderId="68" xfId="4" applyFont="1" applyFill="1" applyBorder="1" applyProtection="1">
      <protection locked="0" hidden="1"/>
    </xf>
    <xf numFmtId="0" fontId="9" fillId="2" borderId="66" xfId="4" applyFont="1" applyFill="1" applyBorder="1" applyAlignment="1" applyProtection="1">
      <alignment horizontal="center"/>
      <protection locked="0" hidden="1"/>
    </xf>
    <xf numFmtId="0" fontId="9" fillId="2" borderId="66" xfId="4" applyFont="1" applyFill="1" applyBorder="1" applyAlignment="1" applyProtection="1">
      <alignment horizontal="left" indent="1"/>
      <protection locked="0" hidden="1"/>
    </xf>
    <xf numFmtId="0" fontId="9" fillId="2" borderId="68" xfId="4" applyFont="1" applyFill="1" applyBorder="1" applyAlignment="1" applyProtection="1">
      <alignment horizontal="center"/>
      <protection locked="0" hidden="1"/>
    </xf>
    <xf numFmtId="0" fontId="2" fillId="2" borderId="28" xfId="4" applyFont="1" applyFill="1" applyBorder="1" applyAlignment="1" applyProtection="1">
      <alignment horizontal="center" vertical="center"/>
      <protection hidden="1"/>
    </xf>
    <xf numFmtId="0" fontId="0" fillId="2" borderId="69" xfId="4" applyFont="1" applyFill="1" applyBorder="1" applyAlignment="1" applyProtection="1">
      <alignment horizontal="left" indent="1"/>
      <protection locked="0" hidden="1"/>
    </xf>
    <xf numFmtId="0" fontId="0" fillId="2" borderId="70" xfId="4" applyFont="1" applyFill="1" applyBorder="1" applyAlignment="1" applyProtection="1">
      <alignment horizontal="left" indent="1"/>
      <protection hidden="1"/>
    </xf>
    <xf numFmtId="0" fontId="0" fillId="2" borderId="46" xfId="4" applyFont="1" applyFill="1" applyBorder="1" applyAlignment="1" applyProtection="1">
      <alignment horizontal="left" indent="1"/>
      <protection hidden="1"/>
    </xf>
    <xf numFmtId="0" fontId="0" fillId="2" borderId="71" xfId="4" applyFont="1" applyFill="1" applyBorder="1" applyAlignment="1" applyProtection="1">
      <alignment horizontal="left" indent="1"/>
      <protection hidden="1"/>
    </xf>
    <xf numFmtId="0" fontId="1" fillId="2" borderId="43" xfId="4" applyFont="1" applyFill="1" applyBorder="1" applyAlignment="1" applyProtection="1">
      <alignment horizontal="left" vertical="top" wrapText="1" indent="1"/>
      <protection locked="0" hidden="1"/>
    </xf>
    <xf numFmtId="0" fontId="1" fillId="2" borderId="44" xfId="4" applyFont="1" applyFill="1" applyBorder="1" applyAlignment="1" applyProtection="1">
      <alignment horizontal="left" vertical="top" wrapText="1" indent="1"/>
      <protection locked="0" hidden="1"/>
    </xf>
    <xf numFmtId="0" fontId="1" fillId="2" borderId="45" xfId="4" applyFont="1" applyFill="1" applyBorder="1" applyAlignment="1" applyProtection="1">
      <alignment horizontal="left" vertical="top" wrapText="1" indent="1"/>
      <protection locked="0" hidden="1"/>
    </xf>
    <xf numFmtId="165" fontId="9" fillId="2" borderId="55" xfId="4" applyNumberFormat="1" applyFont="1" applyFill="1" applyBorder="1" applyAlignment="1" applyProtection="1">
      <alignment horizontal="left" vertical="center" indent="1"/>
      <protection locked="0" hidden="1"/>
    </xf>
    <xf numFmtId="165" fontId="0" fillId="2" borderId="56" xfId="4" applyNumberFormat="1" applyFont="1" applyFill="1" applyBorder="1" applyAlignment="1" applyProtection="1">
      <alignment horizontal="left" vertical="center" indent="1"/>
      <protection locked="0" hidden="1"/>
    </xf>
    <xf numFmtId="0" fontId="5" fillId="2" borderId="57" xfId="4" applyFont="1" applyFill="1" applyBorder="1" applyAlignment="1" applyProtection="1">
      <alignment horizontal="center" vertical="center"/>
      <protection hidden="1"/>
    </xf>
    <xf numFmtId="0" fontId="5" fillId="2" borderId="58" xfId="4" applyFont="1" applyFill="1" applyBorder="1" applyAlignment="1" applyProtection="1">
      <alignment horizontal="center" vertical="center"/>
      <protection hidden="1"/>
    </xf>
    <xf numFmtId="0" fontId="9" fillId="2" borderId="66" xfId="4" applyFont="1" applyFill="1" applyBorder="1" applyProtection="1">
      <protection locked="0" hidden="1"/>
    </xf>
    <xf numFmtId="0" fontId="1" fillId="2" borderId="57" xfId="4" applyFont="1" applyFill="1" applyBorder="1" applyAlignment="1" applyProtection="1">
      <alignment horizontal="center" vertical="center" wrapText="1"/>
      <protection hidden="1"/>
    </xf>
    <xf numFmtId="0" fontId="1" fillId="2" borderId="58" xfId="4" applyFont="1" applyFill="1" applyBorder="1" applyAlignment="1" applyProtection="1">
      <alignment horizontal="center" vertical="center" wrapText="1"/>
      <protection hidden="1"/>
    </xf>
    <xf numFmtId="0" fontId="1" fillId="2" borderId="63" xfId="4" applyFont="1" applyFill="1" applyBorder="1" applyAlignment="1" applyProtection="1">
      <alignment horizontal="center"/>
      <protection hidden="1"/>
    </xf>
    <xf numFmtId="0" fontId="1" fillId="2" borderId="64" xfId="4" applyFont="1" applyFill="1" applyBorder="1" applyAlignment="1" applyProtection="1">
      <alignment horizontal="center"/>
      <protection hidden="1"/>
    </xf>
    <xf numFmtId="0" fontId="1" fillId="2" borderId="65" xfId="4" applyFont="1" applyFill="1" applyBorder="1" applyAlignment="1" applyProtection="1">
      <alignment horizontal="center"/>
      <protection hidden="1"/>
    </xf>
    <xf numFmtId="0" fontId="1" fillId="2" borderId="59" xfId="4" applyFont="1" applyFill="1" applyBorder="1" applyAlignment="1" applyProtection="1">
      <alignment horizontal="center"/>
      <protection hidden="1"/>
    </xf>
    <xf numFmtId="0" fontId="1" fillId="2" borderId="60" xfId="4" applyFont="1" applyFill="1" applyBorder="1" applyAlignment="1" applyProtection="1">
      <alignment horizontal="center"/>
      <protection hidden="1"/>
    </xf>
    <xf numFmtId="0" fontId="3" fillId="2" borderId="51" xfId="4" applyFont="1" applyFill="1" applyBorder="1" applyAlignment="1" applyProtection="1">
      <alignment horizontal="left" vertical="top" indent="1"/>
      <protection locked="0" hidden="1"/>
    </xf>
    <xf numFmtId="0" fontId="3" fillId="2" borderId="52" xfId="4" applyFont="1" applyFill="1" applyBorder="1" applyAlignment="1" applyProtection="1">
      <alignment horizontal="left" vertical="top" indent="1"/>
      <protection locked="0" hidden="1"/>
    </xf>
    <xf numFmtId="0" fontId="3" fillId="2" borderId="53" xfId="4" applyFont="1" applyFill="1" applyBorder="1" applyAlignment="1" applyProtection="1">
      <alignment horizontal="left" vertical="top" indent="1"/>
      <protection locked="0" hidden="1"/>
    </xf>
    <xf numFmtId="0" fontId="3" fillId="2" borderId="54" xfId="4" applyFont="1" applyFill="1" applyBorder="1" applyAlignment="1" applyProtection="1">
      <alignment horizontal="left" vertical="top" indent="1"/>
      <protection locked="0" hidden="1"/>
    </xf>
    <xf numFmtId="0" fontId="1" fillId="2" borderId="49" xfId="4" applyFont="1" applyFill="1" applyBorder="1" applyAlignment="1" applyProtection="1">
      <alignment horizontal="left" indent="1"/>
      <protection hidden="1"/>
    </xf>
    <xf numFmtId="0" fontId="0" fillId="2" borderId="50" xfId="4" applyFont="1" applyFill="1" applyBorder="1" applyAlignment="1" applyProtection="1">
      <alignment horizontal="left" indent="1"/>
      <protection hidden="1"/>
    </xf>
    <xf numFmtId="0" fontId="1" fillId="2" borderId="61" xfId="4" applyFont="1" applyFill="1" applyBorder="1" applyAlignment="1" applyProtection="1">
      <alignment horizontal="left" indent="1"/>
      <protection hidden="1"/>
    </xf>
    <xf numFmtId="0" fontId="0" fillId="2" borderId="62" xfId="4" applyFont="1" applyFill="1" applyBorder="1" applyAlignment="1" applyProtection="1">
      <alignment horizontal="left" indent="1"/>
      <protection hidden="1"/>
    </xf>
    <xf numFmtId="0" fontId="3" fillId="2" borderId="49" xfId="4" applyFont="1" applyFill="1" applyBorder="1" applyAlignment="1" applyProtection="1">
      <alignment horizontal="left" vertical="center" indent="1"/>
      <protection locked="0" hidden="1"/>
    </xf>
    <xf numFmtId="0" fontId="3" fillId="2" borderId="50" xfId="4" applyFont="1" applyFill="1" applyBorder="1" applyAlignment="1" applyProtection="1">
      <alignment horizontal="left" vertical="center" indent="1"/>
      <protection locked="0" hidden="1"/>
    </xf>
    <xf numFmtId="0" fontId="3" fillId="2" borderId="51" xfId="4" applyFont="1" applyFill="1" applyBorder="1" applyAlignment="1" applyProtection="1">
      <alignment horizontal="left" vertical="center" indent="1"/>
      <protection locked="0" hidden="1"/>
    </xf>
    <xf numFmtId="0" fontId="3" fillId="2" borderId="52" xfId="4" applyFont="1" applyFill="1" applyBorder="1" applyAlignment="1" applyProtection="1">
      <alignment horizontal="left" vertical="center" indent="1"/>
      <protection locked="0" hidden="1"/>
    </xf>
    <xf numFmtId="0" fontId="6" fillId="3" borderId="23" xfId="4" applyFont="1" applyFill="1" applyBorder="1" applyAlignment="1" applyProtection="1">
      <alignment horizontal="left" vertical="center" indent="1"/>
      <protection locked="0" hidden="1"/>
    </xf>
    <xf numFmtId="0" fontId="10" fillId="3" borderId="23" xfId="4" applyFont="1" applyFill="1" applyBorder="1" applyAlignment="1" applyProtection="1">
      <alignment horizontal="left" vertical="center" indent="1"/>
      <protection locked="0" hidden="1"/>
    </xf>
    <xf numFmtId="0" fontId="10" fillId="3" borderId="24" xfId="4" applyFont="1" applyFill="1" applyBorder="1" applyAlignment="1" applyProtection="1">
      <alignment horizontal="left" vertical="center" indent="1"/>
      <protection locked="0" hidden="1"/>
    </xf>
    <xf numFmtId="0" fontId="3" fillId="2" borderId="66" xfId="4" applyFont="1" applyFill="1" applyBorder="1" applyAlignment="1" applyProtection="1">
      <alignment horizontal="left" indent="1"/>
      <protection locked="0" hidden="1"/>
    </xf>
    <xf numFmtId="0" fontId="1" fillId="2" borderId="0" xfId="4" applyFont="1" applyFill="1" applyAlignment="1" applyProtection="1">
      <alignment horizontal="right"/>
      <protection hidden="1"/>
    </xf>
    <xf numFmtId="14" fontId="3" fillId="2" borderId="66" xfId="4" applyNumberFormat="1" applyFont="1" applyFill="1" applyBorder="1" applyAlignment="1" applyProtection="1">
      <alignment horizontal="center"/>
      <protection locked="0" hidden="1"/>
    </xf>
    <xf numFmtId="0" fontId="3" fillId="2" borderId="66" xfId="4" applyFont="1" applyFill="1" applyBorder="1" applyAlignment="1" applyProtection="1">
      <alignment horizontal="center"/>
      <protection locked="0" hidden="1"/>
    </xf>
    <xf numFmtId="0" fontId="7" fillId="2" borderId="0" xfId="4" applyFont="1" applyFill="1" applyAlignment="1" applyProtection="1">
      <alignment vertical="center" wrapText="1"/>
      <protection hidden="1"/>
    </xf>
    <xf numFmtId="0" fontId="7" fillId="2" borderId="67" xfId="4" applyFont="1" applyFill="1" applyBorder="1" applyAlignment="1" applyProtection="1">
      <alignment vertical="center" wrapText="1"/>
      <protection hidden="1"/>
    </xf>
    <xf numFmtId="0" fontId="11" fillId="2" borderId="0" xfId="4" applyFont="1" applyFill="1" applyAlignment="1" applyProtection="1">
      <alignment horizontal="center"/>
      <protection hidden="1"/>
    </xf>
    <xf numFmtId="0" fontId="3" fillId="2" borderId="51" xfId="0" applyFont="1" applyFill="1" applyBorder="1" applyAlignment="1" applyProtection="1">
      <alignment horizontal="left" vertical="top" indent="1"/>
      <protection locked="0" hidden="1"/>
    </xf>
    <xf numFmtId="0" fontId="3" fillId="2" borderId="52" xfId="0" applyFont="1" applyFill="1" applyBorder="1" applyAlignment="1" applyProtection="1">
      <alignment horizontal="left" vertical="top" indent="1"/>
      <protection locked="0" hidden="1"/>
    </xf>
    <xf numFmtId="0" fontId="3" fillId="2" borderId="53" xfId="0" applyFont="1" applyFill="1" applyBorder="1" applyAlignment="1" applyProtection="1">
      <alignment horizontal="left" vertical="top" indent="1"/>
      <protection locked="0" hidden="1"/>
    </xf>
    <xf numFmtId="0" fontId="3" fillId="2" borderId="54" xfId="0" applyFont="1" applyFill="1" applyBorder="1" applyAlignment="1" applyProtection="1">
      <alignment horizontal="left" vertical="top" indent="1"/>
      <protection locked="0" hidden="1"/>
    </xf>
    <xf numFmtId="0" fontId="5" fillId="2" borderId="57" xfId="0" applyFont="1" applyFill="1" applyBorder="1" applyAlignment="1" applyProtection="1">
      <alignment horizontal="center" vertical="center"/>
      <protection hidden="1"/>
    </xf>
    <xf numFmtId="0" fontId="5" fillId="2" borderId="58" xfId="0" applyFont="1" applyFill="1" applyBorder="1" applyAlignment="1" applyProtection="1">
      <alignment horizontal="center" vertical="center"/>
      <protection hidden="1"/>
    </xf>
    <xf numFmtId="0" fontId="3" fillId="2" borderId="49" xfId="0" applyFont="1" applyFill="1" applyBorder="1" applyAlignment="1" applyProtection="1">
      <alignment horizontal="left" vertical="center" indent="1"/>
      <protection locked="0" hidden="1"/>
    </xf>
    <xf numFmtId="0" fontId="3" fillId="2" borderId="50" xfId="0" applyFont="1" applyFill="1" applyBorder="1" applyAlignment="1" applyProtection="1">
      <alignment horizontal="left" vertical="center" indent="1"/>
      <protection locked="0" hidden="1"/>
    </xf>
    <xf numFmtId="0" fontId="3" fillId="2" borderId="51" xfId="0" applyFont="1" applyFill="1" applyBorder="1" applyAlignment="1" applyProtection="1">
      <alignment horizontal="left" vertical="center" indent="1"/>
      <protection locked="0" hidden="1"/>
    </xf>
    <xf numFmtId="0" fontId="3" fillId="2" borderId="52" xfId="0" applyFont="1" applyFill="1" applyBorder="1" applyAlignment="1" applyProtection="1">
      <alignment horizontal="left" vertical="center" indent="1"/>
      <protection locked="0" hidden="1"/>
    </xf>
    <xf numFmtId="165" fontId="9" fillId="2" borderId="55" xfId="0" applyNumberFormat="1" applyFont="1" applyFill="1" applyBorder="1" applyAlignment="1" applyProtection="1">
      <alignment horizontal="left" vertical="center" indent="1"/>
      <protection locked="0" hidden="1"/>
    </xf>
    <xf numFmtId="165" fontId="0" fillId="2" borderId="56" xfId="0" applyNumberFormat="1" applyFill="1" applyBorder="1" applyAlignment="1" applyProtection="1">
      <alignment horizontal="left" vertical="center" indent="1"/>
      <protection locked="0" hidden="1"/>
    </xf>
    <xf numFmtId="0" fontId="1" fillId="2" borderId="59" xfId="0" applyFont="1" applyFill="1" applyBorder="1" applyAlignment="1" applyProtection="1">
      <alignment horizontal="center"/>
      <protection hidden="1"/>
    </xf>
    <xf numFmtId="0" fontId="1" fillId="2" borderId="60" xfId="0" applyFont="1" applyFill="1" applyBorder="1" applyAlignment="1" applyProtection="1">
      <alignment horizont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49" xfId="0" applyFont="1" applyFill="1" applyBorder="1" applyAlignment="1" applyProtection="1">
      <alignment horizontal="left" indent="1"/>
      <protection hidden="1"/>
    </xf>
    <xf numFmtId="0" fontId="0" fillId="2" borderId="50" xfId="0" applyFill="1" applyBorder="1" applyAlignment="1" applyProtection="1">
      <alignment horizontal="left" indent="1"/>
      <protection hidden="1"/>
    </xf>
    <xf numFmtId="0" fontId="1" fillId="2" borderId="61" xfId="0" applyFont="1" applyFill="1" applyBorder="1" applyAlignment="1" applyProtection="1">
      <alignment horizontal="left" indent="1"/>
      <protection hidden="1"/>
    </xf>
    <xf numFmtId="0" fontId="0" fillId="2" borderId="62" xfId="0" applyFill="1" applyBorder="1" applyAlignment="1" applyProtection="1">
      <alignment horizontal="left" indent="1"/>
      <protection hidden="1"/>
    </xf>
    <xf numFmtId="0" fontId="1" fillId="2" borderId="63" xfId="0" applyFont="1" applyFill="1" applyBorder="1" applyAlignment="1" applyProtection="1">
      <alignment horizontal="center"/>
      <protection hidden="1"/>
    </xf>
    <xf numFmtId="0" fontId="1" fillId="2" borderId="64" xfId="0" applyFont="1" applyFill="1" applyBorder="1" applyAlignment="1" applyProtection="1">
      <alignment horizontal="center"/>
      <protection hidden="1"/>
    </xf>
    <xf numFmtId="0" fontId="1" fillId="2" borderId="65" xfId="0" applyFont="1" applyFill="1" applyBorder="1" applyAlignment="1" applyProtection="1">
      <alignment horizontal="center"/>
      <protection hidden="1"/>
    </xf>
    <xf numFmtId="0" fontId="6" fillId="3" borderId="23" xfId="0" applyFont="1" applyFill="1" applyBorder="1" applyAlignment="1" applyProtection="1">
      <alignment horizontal="left" vertical="center" indent="1"/>
      <protection locked="0" hidden="1"/>
    </xf>
    <xf numFmtId="0" fontId="10" fillId="3" borderId="23" xfId="0" applyFont="1" applyFill="1" applyBorder="1" applyAlignment="1" applyProtection="1">
      <alignment horizontal="left" vertical="center" indent="1"/>
      <protection locked="0" hidden="1"/>
    </xf>
    <xf numFmtId="0" fontId="10" fillId="3" borderId="24" xfId="0" applyFont="1" applyFill="1" applyBorder="1" applyAlignment="1" applyProtection="1">
      <alignment horizontal="left" vertical="center" indent="1"/>
      <protection locked="0" hidden="1"/>
    </xf>
    <xf numFmtId="0" fontId="3" fillId="2" borderId="66" xfId="0" applyFont="1" applyFill="1" applyBorder="1" applyAlignment="1" applyProtection="1">
      <alignment horizontal="left" indent="1"/>
      <protection locked="0" hidden="1"/>
    </xf>
    <xf numFmtId="0" fontId="1" fillId="2" borderId="0" xfId="0" applyFont="1" applyFill="1" applyAlignment="1" applyProtection="1">
      <alignment horizontal="right"/>
      <protection hidden="1"/>
    </xf>
    <xf numFmtId="14" fontId="3" fillId="2" borderId="66" xfId="0" applyNumberFormat="1" applyFont="1" applyFill="1" applyBorder="1" applyAlignment="1" applyProtection="1">
      <alignment horizontal="center"/>
      <protection locked="0" hidden="1"/>
    </xf>
    <xf numFmtId="0" fontId="3" fillId="2" borderId="66" xfId="0" applyFont="1" applyFill="1" applyBorder="1" applyAlignment="1" applyProtection="1">
      <alignment horizontal="center"/>
      <protection locked="0" hidden="1"/>
    </xf>
    <xf numFmtId="0" fontId="7" fillId="2" borderId="0" xfId="0" applyFont="1" applyFill="1" applyAlignment="1" applyProtection="1">
      <alignment vertical="center" wrapText="1"/>
      <protection hidden="1"/>
    </xf>
    <xf numFmtId="0" fontId="7" fillId="2" borderId="67" xfId="0" applyFont="1" applyFill="1" applyBorder="1" applyAlignment="1" applyProtection="1">
      <alignment vertical="center" wrapText="1"/>
      <protection hidden="1"/>
    </xf>
    <xf numFmtId="0" fontId="11" fillId="2" borderId="0" xfId="0" applyFont="1" applyFill="1" applyAlignment="1" applyProtection="1">
      <alignment horizontal="center"/>
      <protection hidden="1"/>
    </xf>
    <xf numFmtId="0" fontId="2" fillId="2" borderId="28" xfId="0" applyFont="1" applyFill="1" applyBorder="1" applyAlignment="1" applyProtection="1">
      <alignment horizontal="center" vertical="center"/>
      <protection hidden="1"/>
    </xf>
    <xf numFmtId="0" fontId="0" fillId="2" borderId="70" xfId="0" applyFill="1" applyBorder="1" applyAlignment="1" applyProtection="1">
      <alignment horizontal="left" indent="1"/>
      <protection hidden="1"/>
    </xf>
    <xf numFmtId="0" fontId="0" fillId="2" borderId="46" xfId="0" applyFill="1" applyBorder="1" applyAlignment="1" applyProtection="1">
      <alignment horizontal="left" indent="1"/>
      <protection hidden="1"/>
    </xf>
    <xf numFmtId="0" fontId="0" fillId="2" borderId="71" xfId="0" applyFill="1" applyBorder="1" applyAlignment="1" applyProtection="1">
      <alignment horizontal="left" indent="1"/>
      <protection hidden="1"/>
    </xf>
    <xf numFmtId="0" fontId="9" fillId="2" borderId="66" xfId="0" applyFont="1" applyFill="1" applyBorder="1" applyProtection="1">
      <protection locked="0" hidden="1"/>
    </xf>
    <xf numFmtId="0" fontId="1" fillId="2" borderId="43" xfId="0" applyFont="1" applyFill="1" applyBorder="1" applyAlignment="1" applyProtection="1">
      <alignment horizontal="left" vertical="top" wrapText="1" indent="1"/>
      <protection locked="0" hidden="1"/>
    </xf>
    <xf numFmtId="0" fontId="1" fillId="2" borderId="44" xfId="0" applyFont="1" applyFill="1" applyBorder="1" applyAlignment="1" applyProtection="1">
      <alignment horizontal="left" vertical="top" wrapText="1" indent="1"/>
      <protection locked="0" hidden="1"/>
    </xf>
    <xf numFmtId="0" fontId="1" fillId="2" borderId="45" xfId="0" applyFont="1" applyFill="1" applyBorder="1" applyAlignment="1" applyProtection="1">
      <alignment horizontal="left" vertical="top" wrapText="1" indent="1"/>
      <protection locked="0" hidden="1"/>
    </xf>
    <xf numFmtId="0" fontId="9" fillId="2" borderId="66" xfId="0" applyFont="1" applyFill="1" applyBorder="1" applyAlignment="1" applyProtection="1">
      <alignment horizontal="center"/>
      <protection locked="0" hidden="1"/>
    </xf>
    <xf numFmtId="0" fontId="9" fillId="2" borderId="68" xfId="0" applyFont="1" applyFill="1" applyBorder="1" applyAlignment="1" applyProtection="1">
      <alignment horizontal="center"/>
      <protection locked="0" hidden="1"/>
    </xf>
    <xf numFmtId="0" fontId="0" fillId="2" borderId="69" xfId="0" applyFill="1" applyBorder="1" applyAlignment="1" applyProtection="1">
      <alignment horizontal="left" indent="1"/>
      <protection locked="0" hidden="1"/>
    </xf>
    <xf numFmtId="0" fontId="0" fillId="2" borderId="66" xfId="0" applyFill="1" applyBorder="1" applyProtection="1">
      <protection locked="0" hidden="1"/>
    </xf>
    <xf numFmtId="0" fontId="0" fillId="2" borderId="68" xfId="0" applyFill="1" applyBorder="1" applyProtection="1">
      <protection locked="0" hidden="1"/>
    </xf>
    <xf numFmtId="0" fontId="9" fillId="2" borderId="66" xfId="0" applyFont="1" applyFill="1" applyBorder="1" applyAlignment="1" applyProtection="1">
      <alignment horizontal="left" indent="1"/>
      <protection locked="0" hidden="1"/>
    </xf>
    <xf numFmtId="0" fontId="1" fillId="2" borderId="72" xfId="0" applyFont="1" applyFill="1" applyBorder="1" applyAlignment="1" applyProtection="1">
      <alignment horizontal="left" vertical="center"/>
      <protection locked="0" hidden="1"/>
    </xf>
    <xf numFmtId="0" fontId="1" fillId="2" borderId="73" xfId="0" applyFont="1" applyFill="1" applyBorder="1" applyAlignment="1" applyProtection="1">
      <alignment horizontal="left" vertical="center"/>
      <protection locked="0" hidden="1"/>
    </xf>
    <xf numFmtId="0" fontId="1" fillId="2" borderId="74" xfId="0" applyFont="1" applyFill="1" applyBorder="1" applyAlignment="1" applyProtection="1">
      <alignment horizontal="left" vertical="center"/>
      <protection locked="0" hidden="1"/>
    </xf>
    <xf numFmtId="0" fontId="48" fillId="2" borderId="0" xfId="5" applyProtection="1">
      <protection hidden="1"/>
    </xf>
    <xf numFmtId="0" fontId="48" fillId="2" borderId="0" xfId="5" applyFill="1" applyProtection="1">
      <protection hidden="1"/>
    </xf>
    <xf numFmtId="49" fontId="48" fillId="2" borderId="0" xfId="5" applyNumberFormat="1" applyProtection="1">
      <protection hidden="1"/>
    </xf>
    <xf numFmtId="0" fontId="48" fillId="2" borderId="0" xfId="5" applyBorder="1" applyProtection="1">
      <protection hidden="1"/>
    </xf>
    <xf numFmtId="0" fontId="48" fillId="2" borderId="0" xfId="5" applyFont="1" applyBorder="1" applyProtection="1">
      <protection hidden="1"/>
    </xf>
    <xf numFmtId="49" fontId="14" fillId="2" borderId="0" xfId="5" applyNumberFormat="1" applyFont="1" applyFill="1" applyBorder="1" applyAlignment="1" applyProtection="1">
      <alignment horizontal="center"/>
      <protection hidden="1"/>
    </xf>
    <xf numFmtId="0" fontId="15" fillId="2" borderId="0" xfId="5" applyFont="1" applyFill="1" applyBorder="1" applyProtection="1">
      <protection hidden="1"/>
    </xf>
    <xf numFmtId="1" fontId="48" fillId="2" borderId="0" xfId="5" applyNumberFormat="1" applyFont="1" applyFill="1" applyBorder="1" applyProtection="1">
      <protection hidden="1"/>
    </xf>
    <xf numFmtId="0" fontId="14" fillId="2" borderId="0" xfId="5" applyFont="1" applyFill="1" applyBorder="1" applyProtection="1">
      <protection hidden="1"/>
    </xf>
    <xf numFmtId="1" fontId="48" fillId="2" borderId="0" xfId="5" applyNumberFormat="1" applyFont="1" applyFill="1" applyBorder="1" applyAlignment="1" applyProtection="1">
      <alignment horizontal="center"/>
      <protection hidden="1"/>
    </xf>
    <xf numFmtId="0" fontId="48" fillId="2" borderId="0" xfId="5" applyFill="1" applyBorder="1" applyAlignment="1" applyProtection="1">
      <alignment horizontal="center"/>
      <protection hidden="1"/>
    </xf>
    <xf numFmtId="0" fontId="48" fillId="2" borderId="0" xfId="5" applyFill="1" applyAlignment="1" applyProtection="1">
      <alignment vertical="center" wrapText="1"/>
    </xf>
    <xf numFmtId="0" fontId="48" fillId="2" borderId="0" xfId="5" applyFill="1" applyAlignment="1" applyProtection="1">
      <alignment horizontal="center"/>
    </xf>
    <xf numFmtId="0" fontId="48" fillId="10" borderId="159" xfId="5" applyFill="1" applyBorder="1" applyAlignment="1" applyProtection="1">
      <protection locked="0"/>
    </xf>
    <xf numFmtId="0" fontId="48" fillId="10" borderId="159" xfId="5" applyFont="1" applyFill="1" applyBorder="1" applyAlignment="1" applyProtection="1">
      <alignment horizontal="center"/>
      <protection locked="0"/>
    </xf>
    <xf numFmtId="0" fontId="48" fillId="10" borderId="159" xfId="5" applyFont="1" applyFill="1" applyBorder="1" applyAlignment="1" applyProtection="1">
      <protection locked="0"/>
    </xf>
    <xf numFmtId="0" fontId="48" fillId="10" borderId="159" xfId="5" applyFill="1" applyBorder="1" applyAlignment="1" applyProtection="1">
      <alignment horizontal="center"/>
      <protection locked="0"/>
    </xf>
    <xf numFmtId="0" fontId="48" fillId="10" borderId="160" xfId="5" applyFill="1" applyBorder="1" applyAlignment="1" applyProtection="1">
      <protection locked="0"/>
    </xf>
    <xf numFmtId="0" fontId="48" fillId="10" borderId="160" xfId="5" applyFont="1" applyFill="1" applyBorder="1" applyAlignment="1" applyProtection="1">
      <alignment horizontal="center"/>
      <protection locked="0"/>
    </xf>
    <xf numFmtId="0" fontId="48" fillId="10" borderId="160" xfId="5" applyFont="1" applyFill="1" applyBorder="1" applyAlignment="1" applyProtection="1">
      <protection locked="0"/>
    </xf>
    <xf numFmtId="0" fontId="48" fillId="10" borderId="160" xfId="5" applyFill="1" applyBorder="1" applyAlignment="1" applyProtection="1">
      <alignment horizontal="center"/>
      <protection locked="0"/>
    </xf>
    <xf numFmtId="0" fontId="48" fillId="2" borderId="0" xfId="5" applyFont="1" applyFill="1" applyAlignment="1" applyProtection="1">
      <alignment horizontal="center"/>
      <protection hidden="1"/>
    </xf>
    <xf numFmtId="0" fontId="48" fillId="2" borderId="0" xfId="5" applyFill="1" applyAlignment="1" applyProtection="1">
      <alignment horizontal="center"/>
      <protection hidden="1"/>
    </xf>
    <xf numFmtId="0" fontId="30" fillId="2" borderId="0" xfId="5" applyFont="1" applyFill="1" applyBorder="1" applyAlignment="1" applyProtection="1">
      <alignment horizontal="center"/>
      <protection hidden="1"/>
    </xf>
    <xf numFmtId="0" fontId="30" fillId="11" borderId="0" xfId="5" applyFont="1" applyFill="1" applyBorder="1" applyAlignment="1" applyProtection="1">
      <alignment horizontal="center"/>
      <protection hidden="1"/>
    </xf>
    <xf numFmtId="0" fontId="30" fillId="11" borderId="0" xfId="5" applyFont="1" applyFill="1" applyBorder="1" applyAlignment="1" applyProtection="1">
      <protection hidden="1"/>
    </xf>
    <xf numFmtId="0" fontId="52" fillId="11" borderId="0" xfId="5" applyFont="1" applyFill="1" applyBorder="1" applyAlignment="1" applyProtection="1">
      <alignment horizontal="center"/>
      <protection hidden="1"/>
    </xf>
    <xf numFmtId="0" fontId="52" fillId="11" borderId="0" xfId="5" applyFont="1" applyFill="1" applyBorder="1" applyAlignment="1" applyProtection="1">
      <alignment horizontal="center"/>
      <protection hidden="1"/>
    </xf>
    <xf numFmtId="0" fontId="30" fillId="2" borderId="0" xfId="5" applyFont="1" applyAlignment="1" applyProtection="1">
      <protection hidden="1"/>
    </xf>
    <xf numFmtId="0" fontId="73" fillId="2" borderId="0" xfId="5" applyFont="1" applyAlignment="1" applyProtection="1">
      <protection hidden="1"/>
    </xf>
    <xf numFmtId="0" fontId="73" fillId="2" borderId="0" xfId="5" applyFont="1" applyBorder="1" applyAlignment="1" applyProtection="1">
      <protection hidden="1"/>
    </xf>
    <xf numFmtId="0" fontId="74" fillId="2" borderId="0" xfId="5" applyFont="1" applyBorder="1" applyProtection="1">
      <protection hidden="1"/>
    </xf>
    <xf numFmtId="1" fontId="74" fillId="2" borderId="161" xfId="5" applyNumberFormat="1" applyFont="1" applyFill="1" applyBorder="1" applyAlignment="1" applyProtection="1">
      <alignment horizontal="center"/>
    </xf>
    <xf numFmtId="0" fontId="20" fillId="2" borderId="162" xfId="5" applyFont="1" applyFill="1" applyBorder="1" applyAlignment="1" applyProtection="1">
      <alignment horizontal="center"/>
    </xf>
    <xf numFmtId="1" fontId="74" fillId="2" borderId="163" xfId="5" applyNumberFormat="1" applyFont="1" applyFill="1" applyBorder="1" applyAlignment="1" applyProtection="1">
      <alignment horizontal="center"/>
    </xf>
    <xf numFmtId="0" fontId="30" fillId="2" borderId="0" xfId="5" applyFont="1" applyBorder="1" applyAlignment="1" applyProtection="1">
      <protection hidden="1"/>
    </xf>
    <xf numFmtId="1" fontId="48" fillId="2" borderId="161" xfId="5" applyNumberFormat="1" applyFont="1" applyFill="1" applyBorder="1" applyAlignment="1" applyProtection="1">
      <alignment horizontal="center"/>
    </xf>
    <xf numFmtId="0" fontId="14" fillId="2" borderId="162" xfId="5" applyFont="1" applyFill="1" applyBorder="1" applyAlignment="1" applyProtection="1">
      <alignment horizontal="center"/>
    </xf>
    <xf numFmtId="1" fontId="48" fillId="2" borderId="163" xfId="5" applyNumberFormat="1" applyFont="1" applyFill="1" applyBorder="1" applyAlignment="1" applyProtection="1">
      <alignment horizontal="center"/>
    </xf>
    <xf numFmtId="0" fontId="75" fillId="2" borderId="0" xfId="5" applyFont="1" applyAlignment="1" applyProtection="1">
      <protection hidden="1"/>
    </xf>
    <xf numFmtId="0" fontId="75" fillId="2" borderId="0" xfId="5" applyFont="1" applyBorder="1" applyAlignment="1" applyProtection="1">
      <protection hidden="1"/>
    </xf>
    <xf numFmtId="0" fontId="76" fillId="2" borderId="0" xfId="5" applyFont="1" applyBorder="1" applyProtection="1">
      <protection hidden="1"/>
    </xf>
    <xf numFmtId="1" fontId="76" fillId="2" borderId="161" xfId="5" applyNumberFormat="1" applyFont="1" applyFill="1" applyBorder="1" applyAlignment="1" applyProtection="1">
      <alignment horizontal="center"/>
    </xf>
    <xf numFmtId="0" fontId="23" fillId="2" borderId="162" xfId="5" applyFont="1" applyFill="1" applyBorder="1" applyAlignment="1" applyProtection="1">
      <alignment horizontal="center"/>
    </xf>
    <xf numFmtId="1" fontId="76" fillId="2" borderId="163" xfId="5" applyNumberFormat="1" applyFont="1" applyFill="1" applyBorder="1" applyAlignment="1" applyProtection="1">
      <alignment horizontal="center"/>
    </xf>
    <xf numFmtId="1" fontId="77" fillId="2" borderId="163" xfId="5" applyNumberFormat="1" applyFont="1" applyFill="1" applyBorder="1" applyAlignment="1" applyProtection="1">
      <alignment horizontal="center"/>
    </xf>
    <xf numFmtId="1" fontId="78" fillId="2" borderId="161" xfId="5" applyNumberFormat="1" applyFont="1" applyFill="1" applyBorder="1" applyAlignment="1" applyProtection="1">
      <alignment horizontal="center"/>
    </xf>
    <xf numFmtId="0" fontId="26" fillId="2" borderId="162" xfId="5" applyFont="1" applyFill="1" applyBorder="1" applyAlignment="1" applyProtection="1">
      <alignment horizontal="center"/>
    </xf>
    <xf numFmtId="1" fontId="77" fillId="2" borderId="161" xfId="5" applyNumberFormat="1" applyFont="1" applyFill="1" applyBorder="1" applyAlignment="1" applyProtection="1">
      <alignment horizontal="center"/>
    </xf>
    <xf numFmtId="0" fontId="27" fillId="2" borderId="162" xfId="5" applyFont="1" applyFill="1" applyBorder="1" applyAlignment="1" applyProtection="1">
      <alignment horizontal="center"/>
    </xf>
    <xf numFmtId="0" fontId="30" fillId="2" borderId="0" xfId="5" applyFont="1" applyBorder="1" applyAlignment="1" applyProtection="1">
      <protection hidden="1"/>
    </xf>
    <xf numFmtId="0" fontId="28" fillId="2" borderId="162" xfId="5" applyFont="1" applyFill="1" applyBorder="1" applyAlignment="1" applyProtection="1">
      <alignment horizontal="center"/>
    </xf>
    <xf numFmtId="0" fontId="29" fillId="2" borderId="162" xfId="5" applyFont="1" applyFill="1" applyBorder="1" applyAlignment="1" applyProtection="1">
      <alignment horizontal="center"/>
    </xf>
    <xf numFmtId="0" fontId="48" fillId="2" borderId="0" xfId="5" applyFill="1" applyBorder="1" applyProtection="1">
      <protection hidden="1"/>
    </xf>
    <xf numFmtId="49" fontId="48" fillId="2" borderId="0" xfId="5" applyNumberFormat="1" applyBorder="1" applyProtection="1">
      <protection hidden="1"/>
    </xf>
    <xf numFmtId="0" fontId="30" fillId="2" borderId="164" xfId="5" applyFont="1" applyBorder="1" applyAlignment="1" applyProtection="1">
      <protection hidden="1"/>
    </xf>
    <xf numFmtId="0" fontId="48" fillId="2" borderId="0" xfId="5" applyBorder="1" applyAlignment="1" applyProtection="1">
      <protection hidden="1"/>
    </xf>
    <xf numFmtId="1" fontId="76" fillId="2" borderId="165" xfId="5" applyNumberFormat="1" applyFont="1" applyFill="1" applyBorder="1" applyAlignment="1" applyProtection="1">
      <alignment horizontal="center"/>
    </xf>
    <xf numFmtId="0" fontId="23" fillId="2" borderId="166" xfId="5" applyFont="1" applyFill="1" applyBorder="1" applyAlignment="1" applyProtection="1">
      <alignment horizontal="center"/>
    </xf>
    <xf numFmtId="0" fontId="30" fillId="2" borderId="167" xfId="5" applyFont="1" applyBorder="1" applyAlignment="1" applyProtection="1">
      <alignment horizontal="center"/>
      <protection hidden="1"/>
    </xf>
    <xf numFmtId="0" fontId="48" fillId="2" borderId="167" xfId="5" applyFont="1" applyBorder="1" applyProtection="1">
      <protection hidden="1"/>
    </xf>
    <xf numFmtId="1" fontId="30" fillId="2" borderId="167" xfId="5" applyNumberFormat="1" applyFont="1" applyFill="1" applyBorder="1" applyAlignment="1" applyProtection="1">
      <alignment horizontal="center"/>
    </xf>
    <xf numFmtId="1" fontId="30" fillId="2" borderId="167" xfId="5" applyNumberFormat="1" applyFont="1" applyFill="1" applyBorder="1" applyAlignment="1" applyProtection="1">
      <alignment horizontal="center"/>
    </xf>
    <xf numFmtId="0" fontId="48" fillId="2" borderId="0" xfId="5" applyFill="1" applyAlignment="1" applyProtection="1">
      <protection locked="0"/>
    </xf>
    <xf numFmtId="0" fontId="14" fillId="2" borderId="0" xfId="5" applyFont="1" applyBorder="1" applyAlignment="1" applyProtection="1">
      <protection hidden="1"/>
    </xf>
    <xf numFmtId="0" fontId="30" fillId="2" borderId="0" xfId="5" applyFont="1" applyFill="1" applyAlignment="1" applyProtection="1">
      <alignment horizontal="center"/>
    </xf>
    <xf numFmtId="0" fontId="48" fillId="10" borderId="0" xfId="5" applyFill="1" applyAlignment="1" applyProtection="1">
      <protection locked="0"/>
    </xf>
    <xf numFmtId="0" fontId="31" fillId="2" borderId="168" xfId="5" applyFont="1" applyBorder="1" applyAlignment="1" applyProtection="1">
      <alignment horizontal="left" vertical="center" indent="1" shrinkToFit="1"/>
      <protection hidden="1"/>
    </xf>
    <xf numFmtId="0" fontId="48" fillId="10" borderId="0" xfId="5" applyFont="1" applyFill="1" applyAlignment="1" applyProtection="1">
      <protection locked="0"/>
    </xf>
    <xf numFmtId="0" fontId="48" fillId="2" borderId="0" xfId="5" applyAlignment="1" applyProtection="1">
      <protection hidden="1"/>
    </xf>
    <xf numFmtId="165" fontId="79" fillId="2" borderId="0" xfId="5" applyNumberFormat="1" applyFont="1" applyFill="1" applyAlignment="1" applyProtection="1">
      <alignment horizontal="center"/>
    </xf>
    <xf numFmtId="0" fontId="79" fillId="2" borderId="0" xfId="5" applyFont="1" applyFill="1" applyAlignment="1" applyProtection="1">
      <alignment horizontal="center"/>
    </xf>
    <xf numFmtId="165" fontId="76" fillId="2" borderId="0" xfId="5" applyNumberFormat="1" applyFont="1" applyAlignment="1" applyProtection="1">
      <protection hidden="1"/>
    </xf>
    <xf numFmtId="165" fontId="76" fillId="2" borderId="0" xfId="5" applyNumberFormat="1" applyFont="1" applyBorder="1" applyProtection="1">
      <protection hidden="1"/>
    </xf>
    <xf numFmtId="0" fontId="75" fillId="2" borderId="0" xfId="5" applyFont="1" applyFill="1" applyAlignment="1" applyProtection="1">
      <alignment horizontal="center"/>
    </xf>
    <xf numFmtId="165" fontId="80" fillId="2" borderId="0" xfId="5" applyNumberFormat="1" applyFont="1" applyAlignment="1" applyProtection="1">
      <protection hidden="1"/>
    </xf>
    <xf numFmtId="165" fontId="80" fillId="2" borderId="0" xfId="5" applyNumberFormat="1" applyFont="1" applyBorder="1" applyProtection="1">
      <protection hidden="1"/>
    </xf>
    <xf numFmtId="0" fontId="81" fillId="2" borderId="0" xfId="5" applyFont="1" applyFill="1" applyAlignment="1" applyProtection="1">
      <alignment horizontal="center"/>
    </xf>
    <xf numFmtId="165" fontId="80" fillId="2" borderId="0" xfId="5" applyNumberFormat="1" applyFont="1" applyProtection="1">
      <protection hidden="1"/>
    </xf>
    <xf numFmtId="1" fontId="48" fillId="2" borderId="0" xfId="5" applyNumberFormat="1" applyFill="1" applyBorder="1" applyProtection="1">
      <protection hidden="1"/>
    </xf>
    <xf numFmtId="0" fontId="80" fillId="2" borderId="0" xfId="5" applyFont="1" applyAlignment="1" applyProtection="1">
      <alignment horizontal="center"/>
      <protection hidden="1"/>
    </xf>
    <xf numFmtId="0" fontId="82" fillId="2" borderId="0" xfId="5" applyFont="1" applyProtection="1">
      <protection hidden="1"/>
    </xf>
    <xf numFmtId="0" fontId="48" fillId="2" borderId="0" xfId="5" applyProtection="1">
      <protection locked="0" hidden="1"/>
    </xf>
    <xf numFmtId="49" fontId="48" fillId="2" borderId="0" xfId="5" applyNumberFormat="1" applyProtection="1">
      <protection locked="0" hidden="1"/>
    </xf>
    <xf numFmtId="0" fontId="49" fillId="2" borderId="0" xfId="5" applyFont="1" applyFill="1" applyAlignment="1" applyProtection="1">
      <protection locked="0"/>
    </xf>
    <xf numFmtId="49" fontId="49" fillId="2" borderId="0" xfId="5" applyNumberFormat="1" applyFont="1" applyAlignment="1" applyProtection="1">
      <alignment horizontal="center"/>
      <protection locked="0" hidden="1"/>
    </xf>
    <xf numFmtId="49" fontId="49" fillId="2" borderId="0" xfId="5" applyNumberFormat="1" applyFont="1" applyProtection="1">
      <protection locked="0" hidden="1"/>
    </xf>
    <xf numFmtId="0" fontId="48" fillId="2" borderId="169" xfId="5" applyBorder="1" applyAlignment="1" applyProtection="1">
      <alignment horizontal="center"/>
      <protection locked="0" hidden="1"/>
    </xf>
    <xf numFmtId="0" fontId="49" fillId="2" borderId="169" xfId="5" applyFont="1" applyBorder="1" applyAlignment="1" applyProtection="1">
      <alignment horizontal="center"/>
      <protection locked="0" hidden="1"/>
    </xf>
    <xf numFmtId="0" fontId="49" fillId="2" borderId="169" xfId="5" applyFont="1" applyBorder="1" applyAlignment="1" applyProtection="1">
      <alignment shrinkToFit="1"/>
      <protection locked="0" hidden="1"/>
    </xf>
    <xf numFmtId="165" fontId="48" fillId="2" borderId="170" xfId="5" applyNumberFormat="1" applyFont="1" applyBorder="1" applyAlignment="1" applyProtection="1">
      <alignment horizontal="center"/>
      <protection locked="0" hidden="1"/>
    </xf>
    <xf numFmtId="0" fontId="48" fillId="2" borderId="162" xfId="5" applyBorder="1" applyAlignment="1" applyProtection="1">
      <alignment horizontal="center"/>
      <protection locked="0" hidden="1"/>
    </xf>
    <xf numFmtId="14" fontId="49" fillId="2" borderId="162" xfId="5" applyNumberFormat="1" applyFont="1" applyBorder="1" applyAlignment="1" applyProtection="1">
      <alignment horizontal="center"/>
      <protection locked="0" hidden="1"/>
    </xf>
    <xf numFmtId="0" fontId="49" fillId="2" borderId="162" xfId="5" applyFont="1" applyBorder="1" applyAlignment="1" applyProtection="1">
      <alignment shrinkToFit="1"/>
      <protection locked="0" hidden="1"/>
    </xf>
    <xf numFmtId="165" fontId="48" fillId="2" borderId="0" xfId="5" applyNumberFormat="1" applyFont="1" applyBorder="1" applyAlignment="1" applyProtection="1">
      <alignment horizontal="center"/>
      <protection locked="0" hidden="1"/>
    </xf>
    <xf numFmtId="0" fontId="76" fillId="10" borderId="159" xfId="5" applyFont="1" applyFill="1" applyBorder="1" applyProtection="1">
      <protection locked="0" hidden="1"/>
    </xf>
    <xf numFmtId="49" fontId="76" fillId="10" borderId="159" xfId="5" applyNumberFormat="1" applyFont="1" applyFill="1" applyBorder="1" applyProtection="1">
      <protection locked="0" hidden="1"/>
    </xf>
    <xf numFmtId="0" fontId="83" fillId="10" borderId="159" xfId="5" applyFont="1" applyFill="1" applyBorder="1" applyAlignment="1" applyProtection="1">
      <protection locked="0"/>
    </xf>
    <xf numFmtId="49" fontId="83" fillId="10" borderId="159" xfId="5" applyNumberFormat="1" applyFont="1" applyFill="1" applyBorder="1" applyAlignment="1" applyProtection="1">
      <alignment horizontal="center"/>
      <protection locked="0" hidden="1"/>
    </xf>
    <xf numFmtId="49" fontId="83" fillId="10" borderId="159" xfId="5" applyNumberFormat="1" applyFont="1" applyFill="1" applyBorder="1" applyProtection="1">
      <protection locked="0"/>
    </xf>
    <xf numFmtId="0" fontId="49" fillId="2" borderId="162" xfId="5" applyFont="1" applyBorder="1" applyAlignment="1" applyProtection="1">
      <alignment horizontal="center"/>
      <protection locked="0" hidden="1"/>
    </xf>
    <xf numFmtId="165" fontId="49" fillId="2" borderId="162" xfId="5" applyNumberFormat="1" applyFont="1" applyBorder="1" applyAlignment="1" applyProtection="1">
      <alignment horizontal="center"/>
      <protection locked="0" hidden="1"/>
    </xf>
    <xf numFmtId="0" fontId="48" fillId="10" borderId="159" xfId="5" applyFont="1" applyFill="1" applyBorder="1" applyProtection="1">
      <protection locked="0" hidden="1"/>
    </xf>
    <xf numFmtId="49" fontId="48" fillId="10" borderId="159" xfId="5" applyNumberFormat="1" applyFont="1" applyFill="1" applyBorder="1" applyProtection="1">
      <protection locked="0" hidden="1"/>
    </xf>
    <xf numFmtId="0" fontId="49" fillId="10" borderId="159" xfId="5" applyFont="1" applyFill="1" applyBorder="1" applyAlignment="1" applyProtection="1">
      <protection locked="0"/>
    </xf>
    <xf numFmtId="49" fontId="49" fillId="10" borderId="159" xfId="5" applyNumberFormat="1" applyFont="1" applyFill="1" applyBorder="1" applyAlignment="1" applyProtection="1">
      <alignment horizontal="center"/>
      <protection locked="0" hidden="1"/>
    </xf>
    <xf numFmtId="49" fontId="49" fillId="10" borderId="159" xfId="5" applyNumberFormat="1" applyFont="1" applyFill="1" applyBorder="1" applyProtection="1">
      <protection locked="0"/>
    </xf>
    <xf numFmtId="0" fontId="48" fillId="10" borderId="0" xfId="5" applyFont="1" applyFill="1" applyProtection="1">
      <protection locked="0" hidden="1"/>
    </xf>
    <xf numFmtId="49" fontId="48" fillId="10" borderId="0" xfId="5" applyNumberFormat="1" applyFont="1" applyFill="1" applyProtection="1">
      <protection locked="0" hidden="1"/>
    </xf>
    <xf numFmtId="49" fontId="84" fillId="10" borderId="0" xfId="5" applyNumberFormat="1" applyFont="1" applyFill="1" applyProtection="1">
      <protection locked="0" hidden="1"/>
    </xf>
    <xf numFmtId="0" fontId="84" fillId="10" borderId="0" xfId="5" applyFont="1" applyFill="1" applyProtection="1">
      <protection locked="0" hidden="1"/>
    </xf>
    <xf numFmtId="0" fontId="85" fillId="10" borderId="0" xfId="5" applyFont="1" applyFill="1" applyAlignment="1" applyProtection="1">
      <protection locked="0"/>
    </xf>
    <xf numFmtId="49" fontId="85" fillId="10" borderId="0" xfId="5" applyNumberFormat="1" applyFont="1" applyFill="1" applyAlignment="1" applyProtection="1">
      <alignment horizontal="center"/>
      <protection locked="0" hidden="1"/>
    </xf>
    <xf numFmtId="49" fontId="49" fillId="10" borderId="159" xfId="5" applyNumberFormat="1" applyFont="1" applyFill="1" applyBorder="1" applyAlignment="1" applyProtection="1">
      <alignment horizontal="center" vertical="center" shrinkToFit="1"/>
      <protection locked="0"/>
    </xf>
    <xf numFmtId="0" fontId="49" fillId="10" borderId="0" xfId="5" applyFont="1" applyFill="1" applyAlignment="1" applyProtection="1">
      <protection locked="0"/>
    </xf>
    <xf numFmtId="49" fontId="49" fillId="10" borderId="0" xfId="5" applyNumberFormat="1" applyFont="1" applyFill="1" applyAlignment="1" applyProtection="1">
      <alignment horizontal="center"/>
      <protection locked="0" hidden="1"/>
    </xf>
    <xf numFmtId="0" fontId="49" fillId="2" borderId="163" xfId="5" applyFont="1" applyBorder="1" applyAlignment="1" applyProtection="1">
      <alignment horizontal="center"/>
      <protection locked="0" hidden="1"/>
    </xf>
    <xf numFmtId="0" fontId="49" fillId="2" borderId="0" xfId="5" applyFont="1" applyBorder="1" applyAlignment="1" applyProtection="1">
      <alignment horizontal="center"/>
      <protection locked="0" hidden="1"/>
    </xf>
    <xf numFmtId="0" fontId="49" fillId="2" borderId="161" xfId="5" applyFont="1" applyBorder="1" applyAlignment="1" applyProtection="1">
      <alignment horizontal="center"/>
      <protection locked="0" hidden="1"/>
    </xf>
    <xf numFmtId="0" fontId="49" fillId="2" borderId="163" xfId="5" applyFont="1" applyBorder="1" applyAlignment="1" applyProtection="1">
      <alignment shrinkToFit="1"/>
      <protection locked="0" hidden="1"/>
    </xf>
    <xf numFmtId="0" fontId="49" fillId="2" borderId="161" xfId="5" applyFont="1" applyBorder="1" applyAlignment="1" applyProtection="1">
      <alignment shrinkToFit="1"/>
      <protection locked="0" hidden="1"/>
    </xf>
    <xf numFmtId="0" fontId="48" fillId="2" borderId="162" xfId="5" applyFont="1" applyBorder="1" applyProtection="1">
      <protection locked="0" hidden="1"/>
    </xf>
    <xf numFmtId="0" fontId="48" fillId="2" borderId="171" xfId="5" applyBorder="1" applyAlignment="1" applyProtection="1">
      <alignment horizontal="center"/>
      <protection locked="0" hidden="1"/>
    </xf>
    <xf numFmtId="0" fontId="49" fillId="10" borderId="159" xfId="5" applyFont="1" applyFill="1" applyBorder="1" applyProtection="1">
      <protection locked="0"/>
    </xf>
    <xf numFmtId="0" fontId="84" fillId="2" borderId="169" xfId="5" applyFont="1" applyBorder="1" applyAlignment="1" applyProtection="1">
      <alignment horizontal="center"/>
      <protection hidden="1"/>
    </xf>
    <xf numFmtId="0" fontId="85" fillId="2" borderId="169" xfId="5" applyFont="1" applyBorder="1" applyAlignment="1" applyProtection="1">
      <alignment horizontal="center"/>
      <protection hidden="1"/>
    </xf>
    <xf numFmtId="0" fontId="86" fillId="2" borderId="169" xfId="5" applyFont="1" applyBorder="1" applyAlignment="1" applyProtection="1">
      <protection hidden="1"/>
    </xf>
    <xf numFmtId="0" fontId="87" fillId="2" borderId="172" xfId="5" applyFont="1" applyBorder="1" applyAlignment="1" applyProtection="1">
      <alignment vertical="center" textRotation="41"/>
      <protection hidden="1"/>
    </xf>
    <xf numFmtId="0" fontId="48" fillId="11" borderId="0" xfId="5" applyFill="1" applyProtection="1">
      <protection hidden="1"/>
    </xf>
    <xf numFmtId="49" fontId="48" fillId="11" borderId="0" xfId="5" applyNumberFormat="1" applyFill="1" applyProtection="1">
      <protection hidden="1"/>
    </xf>
    <xf numFmtId="0" fontId="84" fillId="2" borderId="171" xfId="5" applyFont="1" applyBorder="1" applyAlignment="1" applyProtection="1">
      <alignment horizontal="center"/>
      <protection hidden="1"/>
    </xf>
    <xf numFmtId="14" fontId="85" fillId="2" borderId="171" xfId="5" applyNumberFormat="1" applyFont="1" applyBorder="1" applyAlignment="1" applyProtection="1">
      <alignment horizontal="center"/>
      <protection hidden="1"/>
    </xf>
    <xf numFmtId="0" fontId="86" fillId="2" borderId="171" xfId="5" applyFont="1" applyBorder="1" applyAlignment="1" applyProtection="1">
      <protection hidden="1"/>
    </xf>
    <xf numFmtId="0" fontId="87" fillId="2" borderId="173" xfId="5" applyFont="1" applyBorder="1" applyAlignment="1" applyProtection="1">
      <alignment vertical="center" textRotation="41"/>
      <protection hidden="1"/>
    </xf>
    <xf numFmtId="3" fontId="48" fillId="2" borderId="0" xfId="5" applyNumberFormat="1" applyAlignment="1" applyProtection="1">
      <protection hidden="1"/>
    </xf>
    <xf numFmtId="0" fontId="49" fillId="2" borderId="0" xfId="5" applyFont="1" applyAlignment="1" applyProtection="1">
      <protection hidden="1"/>
    </xf>
    <xf numFmtId="3" fontId="49" fillId="2" borderId="0" xfId="5" applyNumberFormat="1" applyFont="1" applyAlignment="1" applyProtection="1">
      <alignment horizontal="center"/>
      <protection hidden="1"/>
    </xf>
    <xf numFmtId="49" fontId="49" fillId="2" borderId="0" xfId="5" applyNumberFormat="1" applyFont="1" applyProtection="1">
      <protection hidden="1"/>
    </xf>
    <xf numFmtId="0" fontId="76" fillId="2" borderId="164" xfId="5" applyFont="1" applyBorder="1" applyAlignment="1" applyProtection="1">
      <alignment horizontal="center" textRotation="90" wrapText="1"/>
      <protection hidden="1"/>
    </xf>
    <xf numFmtId="0" fontId="83" fillId="2" borderId="169" xfId="5" applyFont="1" applyBorder="1" applyAlignment="1" applyProtection="1">
      <alignment horizontal="center" shrinkToFit="1"/>
      <protection hidden="1"/>
    </xf>
    <xf numFmtId="0" fontId="49" fillId="2" borderId="169" xfId="5" applyFont="1" applyBorder="1" applyAlignment="1" applyProtection="1">
      <alignment horizontal="center"/>
      <protection hidden="1"/>
    </xf>
    <xf numFmtId="0" fontId="49" fillId="2" borderId="169" xfId="5" applyFont="1" applyBorder="1" applyProtection="1">
      <protection hidden="1"/>
    </xf>
    <xf numFmtId="49" fontId="49" fillId="11" borderId="0" xfId="5" applyNumberFormat="1" applyFont="1" applyFill="1" applyProtection="1">
      <protection hidden="1"/>
    </xf>
    <xf numFmtId="0" fontId="88" fillId="2" borderId="169" xfId="5" applyFont="1" applyBorder="1" applyAlignment="1" applyProtection="1">
      <alignment horizontal="center"/>
      <protection hidden="1"/>
    </xf>
    <xf numFmtId="0" fontId="49" fillId="2" borderId="0" xfId="5" applyFont="1" applyProtection="1">
      <protection hidden="1"/>
    </xf>
    <xf numFmtId="0" fontId="88" fillId="2" borderId="171" xfId="5" applyFont="1" applyBorder="1" applyAlignment="1" applyProtection="1">
      <alignment horizontal="center"/>
      <protection hidden="1"/>
    </xf>
    <xf numFmtId="0" fontId="48" fillId="2" borderId="0" xfId="5" applyBorder="1" applyAlignment="1" applyProtection="1">
      <alignment horizontal="left" indent="1"/>
      <protection hidden="1"/>
    </xf>
    <xf numFmtId="0" fontId="45" fillId="2" borderId="0" xfId="5" applyFont="1" applyBorder="1" applyAlignment="1" applyProtection="1">
      <alignment horizontal="center"/>
      <protection hidden="1"/>
    </xf>
    <xf numFmtId="0" fontId="48" fillId="2" borderId="0" xfId="5" applyFill="1" applyBorder="1" applyAlignment="1" applyProtection="1">
      <alignment horizontal="center"/>
      <protection hidden="1"/>
    </xf>
    <xf numFmtId="0" fontId="48" fillId="2" borderId="174" xfId="5" applyBorder="1" applyAlignment="1" applyProtection="1">
      <alignment horizontal="left" indent="1"/>
      <protection locked="0" hidden="1"/>
    </xf>
    <xf numFmtId="0" fontId="45" fillId="2" borderId="175" xfId="5" applyFont="1" applyBorder="1" applyAlignment="1" applyProtection="1">
      <alignment horizontal="center"/>
      <protection hidden="1"/>
    </xf>
    <xf numFmtId="0" fontId="48" fillId="2" borderId="169" xfId="5" applyBorder="1" applyAlignment="1" applyProtection="1">
      <alignment horizontal="left" vertical="center" wrapText="1" indent="1"/>
      <protection locked="0" hidden="1"/>
    </xf>
    <xf numFmtId="0" fontId="45" fillId="2" borderId="171" xfId="5" applyFont="1" applyBorder="1" applyAlignment="1" applyProtection="1">
      <alignment horizontal="left" indent="1"/>
      <protection hidden="1"/>
    </xf>
    <xf numFmtId="0" fontId="45" fillId="2" borderId="169" xfId="5" applyFont="1" applyBorder="1" applyAlignment="1" applyProtection="1">
      <alignment horizontal="left" vertical="center" wrapText="1" indent="1"/>
      <protection locked="0" hidden="1"/>
    </xf>
    <xf numFmtId="0" fontId="48" fillId="2" borderId="171" xfId="5" applyFont="1" applyBorder="1" applyAlignment="1" applyProtection="1">
      <alignment horizontal="left" indent="1"/>
      <protection hidden="1"/>
    </xf>
    <xf numFmtId="0" fontId="45" fillId="2" borderId="0" xfId="5" applyFont="1" applyBorder="1" applyAlignment="1" applyProtection="1">
      <alignment horizontal="left" indent="1"/>
      <protection hidden="1"/>
    </xf>
    <xf numFmtId="0" fontId="30" fillId="2" borderId="0" xfId="5" applyFont="1" applyBorder="1" applyAlignment="1" applyProtection="1">
      <alignment horizontal="left" indent="1"/>
      <protection hidden="1"/>
    </xf>
    <xf numFmtId="0" fontId="48" fillId="2" borderId="172" xfId="5" applyBorder="1" applyAlignment="1" applyProtection="1">
      <alignment horizontal="left" wrapText="1" indent="1"/>
      <protection hidden="1"/>
    </xf>
    <xf numFmtId="0" fontId="48" fillId="2" borderId="170" xfId="5" applyBorder="1" applyAlignment="1" applyProtection="1">
      <alignment horizontal="left" wrapText="1" indent="1"/>
      <protection hidden="1"/>
    </xf>
    <xf numFmtId="0" fontId="48" fillId="2" borderId="176" xfId="5" applyBorder="1" applyAlignment="1" applyProtection="1">
      <alignment horizontal="left" indent="1"/>
      <protection hidden="1"/>
    </xf>
    <xf numFmtId="165" fontId="46" fillId="2" borderId="177" xfId="5" applyNumberFormat="1" applyFont="1" applyBorder="1" applyAlignment="1" applyProtection="1">
      <alignment horizontal="center" vertical="center"/>
      <protection locked="0" hidden="1"/>
    </xf>
    <xf numFmtId="0" fontId="47" fillId="2" borderId="168" xfId="5" applyFont="1" applyBorder="1" applyAlignment="1" applyProtection="1">
      <alignment horizontal="left" vertical="center" indent="1" shrinkToFit="1"/>
      <protection hidden="1"/>
    </xf>
    <xf numFmtId="165" fontId="46" fillId="2" borderId="168" xfId="5" applyNumberFormat="1" applyFont="1" applyBorder="1" applyAlignment="1" applyProtection="1">
      <alignment horizontal="center" vertical="center"/>
      <protection locked="0" hidden="1"/>
    </xf>
    <xf numFmtId="167" fontId="45" fillId="2" borderId="168" xfId="5" applyNumberFormat="1" applyFont="1" applyBorder="1" applyAlignment="1" applyProtection="1">
      <alignment horizontal="center" vertical="center"/>
      <protection locked="0" hidden="1"/>
    </xf>
    <xf numFmtId="167" fontId="45" fillId="2" borderId="178" xfId="5" applyNumberFormat="1" applyFont="1" applyBorder="1" applyAlignment="1" applyProtection="1">
      <alignment horizontal="center" vertical="center"/>
      <protection locked="0" hidden="1"/>
    </xf>
    <xf numFmtId="0" fontId="45" fillId="2" borderId="179" xfId="5" applyFont="1" applyBorder="1" applyAlignment="1" applyProtection="1">
      <alignment horizontal="center"/>
      <protection hidden="1"/>
    </xf>
    <xf numFmtId="0" fontId="45" fillId="2" borderId="160" xfId="5" applyFont="1" applyBorder="1" applyAlignment="1" applyProtection="1">
      <alignment horizontal="center"/>
      <protection hidden="1"/>
    </xf>
    <xf numFmtId="0" fontId="45" fillId="2" borderId="160" xfId="5" applyFont="1" applyBorder="1" applyAlignment="1" applyProtection="1">
      <alignment horizontal="left" indent="1"/>
      <protection hidden="1"/>
    </xf>
    <xf numFmtId="0" fontId="45" fillId="2" borderId="180" xfId="5" applyFont="1" applyBorder="1" applyAlignment="1" applyProtection="1">
      <alignment horizontal="left" indent="1"/>
      <protection hidden="1"/>
    </xf>
    <xf numFmtId="0" fontId="45" fillId="2" borderId="181" xfId="5" applyFont="1" applyBorder="1" applyAlignment="1" applyProtection="1">
      <alignment horizontal="center"/>
      <protection hidden="1"/>
    </xf>
    <xf numFmtId="0" fontId="48" fillId="2" borderId="160" xfId="5" applyBorder="1" applyProtection="1">
      <protection hidden="1"/>
    </xf>
    <xf numFmtId="0" fontId="45" fillId="2" borderId="182" xfId="5" applyFont="1" applyBorder="1" applyAlignment="1" applyProtection="1">
      <alignment horizontal="center"/>
      <protection hidden="1"/>
    </xf>
    <xf numFmtId="0" fontId="45" fillId="2" borderId="183" xfId="5" applyFont="1" applyBorder="1" applyAlignment="1" applyProtection="1">
      <alignment horizontal="center"/>
      <protection hidden="1"/>
    </xf>
    <xf numFmtId="0" fontId="45" fillId="2" borderId="184" xfId="5" applyFont="1" applyBorder="1" applyAlignment="1" applyProtection="1">
      <alignment horizontal="left" indent="1"/>
      <protection hidden="1"/>
    </xf>
    <xf numFmtId="0" fontId="45" fillId="2" borderId="185" xfId="5" applyFont="1" applyBorder="1" applyAlignment="1" applyProtection="1">
      <alignment horizontal="left" indent="1"/>
      <protection hidden="1"/>
    </xf>
    <xf numFmtId="0" fontId="48" fillId="2" borderId="186" xfId="5" applyFont="1" applyBorder="1" applyAlignment="1" applyProtection="1">
      <alignment horizontal="left" indent="1"/>
      <protection hidden="1"/>
    </xf>
    <xf numFmtId="0" fontId="45" fillId="2" borderId="187" xfId="5" applyFont="1" applyBorder="1" applyAlignment="1" applyProtection="1">
      <alignment horizontal="left" indent="1"/>
      <protection hidden="1"/>
    </xf>
    <xf numFmtId="0" fontId="45" fillId="2" borderId="188" xfId="5" applyFont="1" applyBorder="1" applyAlignment="1" applyProtection="1">
      <alignment horizontal="left" indent="1"/>
      <protection hidden="1"/>
    </xf>
    <xf numFmtId="0" fontId="45" fillId="2" borderId="189" xfId="5" applyFont="1" applyBorder="1" applyAlignment="1" applyProtection="1">
      <alignment horizontal="left" indent="1"/>
      <protection hidden="1"/>
    </xf>
    <xf numFmtId="0" fontId="45" fillId="2" borderId="163" xfId="5" applyFont="1" applyBorder="1" applyAlignment="1" applyProtection="1">
      <alignment horizontal="left" indent="1"/>
      <protection hidden="1"/>
    </xf>
    <xf numFmtId="0" fontId="30" fillId="2" borderId="161" xfId="5" applyFont="1" applyBorder="1" applyAlignment="1" applyProtection="1">
      <alignment horizontal="left" indent="1"/>
      <protection hidden="1"/>
    </xf>
    <xf numFmtId="0" fontId="45" fillId="2" borderId="161" xfId="5" applyFont="1" applyBorder="1" applyAlignment="1" applyProtection="1">
      <alignment horizontal="left" indent="1"/>
      <protection hidden="1"/>
    </xf>
    <xf numFmtId="14" fontId="49" fillId="2" borderId="160" xfId="5" applyNumberFormat="1" applyFont="1" applyBorder="1" applyAlignment="1" applyProtection="1">
      <protection locked="0" hidden="1"/>
    </xf>
    <xf numFmtId="0" fontId="45" fillId="2" borderId="0" xfId="5" applyFont="1" applyAlignment="1" applyProtection="1">
      <alignment horizontal="right"/>
      <protection hidden="1"/>
    </xf>
    <xf numFmtId="0" fontId="49" fillId="2" borderId="159" xfId="5" applyFont="1" applyFill="1" applyBorder="1" applyAlignment="1" applyProtection="1">
      <alignment horizontal="center"/>
      <protection locked="0" hidden="1"/>
    </xf>
    <xf numFmtId="49" fontId="49" fillId="2" borderId="159" xfId="5" applyNumberFormat="1" applyFont="1" applyFill="1" applyBorder="1" applyAlignment="1" applyProtection="1">
      <alignment horizontal="center"/>
      <protection locked="0" hidden="1"/>
    </xf>
    <xf numFmtId="0" fontId="49" fillId="2" borderId="160" xfId="5" applyFont="1" applyFill="1" applyBorder="1" applyAlignment="1" applyProtection="1">
      <alignment horizontal="center"/>
      <protection locked="0" hidden="1"/>
    </xf>
    <xf numFmtId="49" fontId="49" fillId="2" borderId="160" xfId="5" applyNumberFormat="1" applyFont="1" applyFill="1" applyBorder="1" applyAlignment="1" applyProtection="1">
      <alignment horizontal="center"/>
      <protection locked="0" hidden="1"/>
    </xf>
    <xf numFmtId="0" fontId="89" fillId="2" borderId="0" xfId="5" applyFont="1" applyProtection="1">
      <protection hidden="1"/>
    </xf>
    <xf numFmtId="0" fontId="51" fillId="2" borderId="0" xfId="5" applyFont="1" applyProtection="1">
      <protection hidden="1"/>
    </xf>
    <xf numFmtId="0" fontId="49" fillId="2" borderId="0" xfId="5" applyFont="1" applyBorder="1" applyAlignment="1" applyProtection="1">
      <alignment horizontal="left" indent="1"/>
      <protection hidden="1"/>
    </xf>
    <xf numFmtId="0" fontId="45" fillId="2" borderId="0" xfId="5" applyFont="1" applyAlignment="1" applyProtection="1">
      <alignment horizontal="right" indent="1"/>
      <protection hidden="1"/>
    </xf>
    <xf numFmtId="0" fontId="48" fillId="2" borderId="0" xfId="5" applyFill="1" applyAlignment="1" applyProtection="1">
      <protection hidden="1"/>
    </xf>
    <xf numFmtId="0" fontId="49" fillId="2" borderId="160" xfId="5" applyFont="1" applyBorder="1" applyAlignment="1" applyProtection="1">
      <alignment horizontal="left" indent="1"/>
      <protection locked="0"/>
    </xf>
    <xf numFmtId="0" fontId="49" fillId="2" borderId="160" xfId="5" applyFont="1" applyFill="1" applyBorder="1" applyAlignment="1" applyProtection="1">
      <alignment horizontal="left" indent="1"/>
      <protection locked="0"/>
    </xf>
    <xf numFmtId="0" fontId="49" fillId="2" borderId="160" xfId="5" applyFont="1" applyFill="1" applyBorder="1" applyAlignment="1" applyProtection="1">
      <alignment horizontal="left" indent="1"/>
      <protection locked="0" hidden="1"/>
    </xf>
    <xf numFmtId="0" fontId="45" fillId="2" borderId="0" xfId="5" applyFont="1" applyBorder="1" applyAlignment="1" applyProtection="1">
      <alignment horizontal="right"/>
      <protection hidden="1"/>
    </xf>
    <xf numFmtId="0" fontId="48" fillId="2" borderId="159" xfId="5" applyBorder="1" applyProtection="1">
      <protection locked="0" hidden="1"/>
    </xf>
    <xf numFmtId="0" fontId="45" fillId="2" borderId="0" xfId="5" applyFont="1" applyAlignment="1" applyProtection="1">
      <alignment horizontal="left" indent="1"/>
      <protection hidden="1"/>
    </xf>
    <xf numFmtId="0" fontId="51" fillId="12" borderId="190" xfId="5" applyFont="1" applyFill="1" applyBorder="1" applyAlignment="1" applyProtection="1">
      <alignment horizontal="center" vertical="center"/>
      <protection hidden="1"/>
    </xf>
    <xf numFmtId="0" fontId="52" fillId="2" borderId="191" xfId="5" applyFont="1" applyBorder="1" applyAlignment="1" applyProtection="1">
      <alignment horizontal="center" vertical="center"/>
      <protection hidden="1"/>
    </xf>
    <xf numFmtId="0" fontId="48" fillId="2" borderId="160" xfId="5" applyFill="1" applyBorder="1" applyProtection="1">
      <protection hidden="1"/>
    </xf>
    <xf numFmtId="0" fontId="51" fillId="13" borderId="164" xfId="5" applyFont="1" applyFill="1" applyBorder="1" applyAlignment="1" applyProtection="1">
      <alignment horizontal="center" vertical="center"/>
      <protection hidden="1"/>
    </xf>
    <xf numFmtId="0" fontId="90" fillId="2" borderId="192" xfId="5" applyFont="1" applyFill="1" applyBorder="1" applyAlignment="1" applyProtection="1">
      <alignment horizontal="center" vertical="center"/>
      <protection hidden="1"/>
    </xf>
    <xf numFmtId="0" fontId="54" fillId="12" borderId="190" xfId="5" applyFont="1" applyFill="1" applyBorder="1" applyAlignment="1" applyProtection="1">
      <alignment horizontal="center" vertical="center"/>
      <protection hidden="1"/>
    </xf>
    <xf numFmtId="0" fontId="54" fillId="12" borderId="193" xfId="5" applyFont="1" applyFill="1" applyBorder="1" applyAlignment="1" applyProtection="1">
      <alignment horizontal="center" vertical="center"/>
      <protection hidden="1"/>
    </xf>
    <xf numFmtId="0" fontId="54" fillId="12" borderId="194" xfId="5" applyFont="1" applyFill="1" applyBorder="1" applyAlignment="1" applyProtection="1">
      <alignment horizontal="center" vertical="center"/>
      <protection hidden="1"/>
    </xf>
    <xf numFmtId="0" fontId="54" fillId="12" borderId="195" xfId="5" applyFont="1" applyFill="1" applyBorder="1" applyAlignment="1" applyProtection="1">
      <alignment horizontal="center" vertical="center"/>
      <protection hidden="1"/>
    </xf>
    <xf numFmtId="0" fontId="52" fillId="2" borderId="196" xfId="5" applyFont="1" applyBorder="1" applyAlignment="1" applyProtection="1">
      <alignment horizontal="right" vertical="center"/>
      <protection hidden="1"/>
    </xf>
    <xf numFmtId="0" fontId="48" fillId="2" borderId="196" xfId="5" applyBorder="1" applyAlignment="1" applyProtection="1">
      <alignment vertical="center"/>
      <protection hidden="1"/>
    </xf>
    <xf numFmtId="0" fontId="48" fillId="2" borderId="197" xfId="5" applyBorder="1" applyAlignment="1" applyProtection="1">
      <alignment vertical="center"/>
      <protection hidden="1"/>
    </xf>
    <xf numFmtId="0" fontId="51" fillId="12" borderId="198" xfId="5" applyFont="1" applyFill="1" applyBorder="1" applyAlignment="1" applyProtection="1">
      <alignment horizontal="center" vertical="center"/>
      <protection hidden="1"/>
    </xf>
    <xf numFmtId="0" fontId="30" fillId="2" borderId="199" xfId="5" applyFont="1" applyBorder="1" applyAlignment="1" applyProtection="1">
      <alignment horizontal="center" vertical="center"/>
      <protection hidden="1"/>
    </xf>
    <xf numFmtId="0" fontId="54" fillId="13" borderId="200" xfId="5" applyFont="1" applyFill="1" applyBorder="1" applyAlignment="1" applyProtection="1">
      <alignment horizontal="center" vertical="center"/>
      <protection hidden="1"/>
    </xf>
    <xf numFmtId="0" fontId="54" fillId="13" borderId="201" xfId="5" applyFont="1" applyFill="1" applyBorder="1" applyAlignment="1" applyProtection="1">
      <alignment horizontal="center" vertical="center"/>
      <protection hidden="1"/>
    </xf>
    <xf numFmtId="0" fontId="54" fillId="13" borderId="202" xfId="5" applyFont="1" applyFill="1" applyBorder="1" applyAlignment="1" applyProtection="1">
      <alignment horizontal="center" vertical="center"/>
      <protection hidden="1"/>
    </xf>
    <xf numFmtId="0" fontId="54" fillId="13" borderId="203" xfId="5" applyFont="1" applyFill="1" applyBorder="1" applyAlignment="1" applyProtection="1">
      <alignment horizontal="center" vertical="center"/>
      <protection hidden="1"/>
    </xf>
    <xf numFmtId="0" fontId="45" fillId="13" borderId="204" xfId="5" applyFont="1" applyFill="1" applyBorder="1" applyAlignment="1" applyProtection="1">
      <alignment horizontal="center" vertical="center"/>
      <protection hidden="1"/>
    </xf>
    <xf numFmtId="165" fontId="49" fillId="2" borderId="205" xfId="5" applyNumberFormat="1" applyFont="1" applyFill="1" applyBorder="1" applyAlignment="1" applyProtection="1">
      <alignment horizontal="left" vertical="center" indent="1"/>
      <protection locked="0" hidden="1"/>
    </xf>
    <xf numFmtId="165" fontId="49" fillId="2" borderId="198" xfId="5" applyNumberFormat="1" applyFont="1" applyFill="1" applyBorder="1" applyAlignment="1" applyProtection="1">
      <alignment horizontal="left" vertical="center" indent="1"/>
      <protection locked="0" hidden="1"/>
    </xf>
    <xf numFmtId="0" fontId="48" fillId="2" borderId="0" xfId="5" applyFont="1" applyBorder="1" applyAlignment="1" applyProtection="1">
      <alignment horizontal="center" vertical="center"/>
      <protection hidden="1"/>
    </xf>
    <xf numFmtId="0" fontId="48" fillId="2" borderId="170" xfId="5" applyFont="1" applyBorder="1" applyAlignment="1" applyProtection="1">
      <alignment horizontal="center" vertical="center"/>
      <protection hidden="1"/>
    </xf>
    <xf numFmtId="0" fontId="45" fillId="2" borderId="176" xfId="5" applyFont="1" applyBorder="1" applyAlignment="1" applyProtection="1">
      <alignment horizontal="center" vertical="center"/>
      <protection hidden="1"/>
    </xf>
    <xf numFmtId="0" fontId="55" fillId="2" borderId="169" xfId="5" applyFont="1" applyBorder="1" applyAlignment="1" applyProtection="1">
      <alignment horizontal="left" vertical="center" indent="1"/>
      <protection hidden="1"/>
    </xf>
    <xf numFmtId="0" fontId="55" fillId="2" borderId="0" xfId="5" applyFont="1" applyBorder="1" applyAlignment="1" applyProtection="1">
      <alignment horizontal="center" vertical="center"/>
      <protection hidden="1"/>
    </xf>
    <xf numFmtId="0" fontId="48" fillId="2" borderId="175" xfId="5" applyFont="1" applyBorder="1" applyAlignment="1" applyProtection="1">
      <alignment horizontal="center" vertical="center"/>
      <protection hidden="1"/>
    </xf>
    <xf numFmtId="0" fontId="45" fillId="2" borderId="206" xfId="5" applyFont="1" applyBorder="1" applyAlignment="1" applyProtection="1">
      <alignment horizontal="center" vertical="center"/>
      <protection hidden="1"/>
    </xf>
    <xf numFmtId="0" fontId="55" fillId="2" borderId="0" xfId="5" applyFont="1" applyAlignment="1" applyProtection="1">
      <alignment horizontal="center" vertical="center"/>
      <protection hidden="1"/>
    </xf>
    <xf numFmtId="0" fontId="48" fillId="2" borderId="207" xfId="5" applyFont="1" applyBorder="1" applyAlignment="1" applyProtection="1">
      <alignment horizontal="center" vertical="center"/>
      <protection hidden="1"/>
    </xf>
    <xf numFmtId="0" fontId="48" fillId="12" borderId="208" xfId="5" applyFont="1" applyFill="1" applyBorder="1" applyAlignment="1" applyProtection="1">
      <alignment horizontal="center" vertical="center"/>
      <protection hidden="1"/>
    </xf>
    <xf numFmtId="0" fontId="48" fillId="2" borderId="209" xfId="5" applyFont="1" applyBorder="1" applyAlignment="1" applyProtection="1">
      <alignment horizontal="center" vertical="center"/>
      <protection locked="0" hidden="1"/>
    </xf>
    <xf numFmtId="0" fontId="48" fillId="2" borderId="210" xfId="5" applyFont="1" applyBorder="1" applyAlignment="1" applyProtection="1">
      <alignment horizontal="center" vertical="center"/>
      <protection locked="0" hidden="1"/>
    </xf>
    <xf numFmtId="49" fontId="52" fillId="12" borderId="211" xfId="5" applyNumberFormat="1" applyFont="1" applyFill="1" applyBorder="1" applyAlignment="1" applyProtection="1">
      <alignment horizontal="center" vertical="center" shrinkToFit="1"/>
      <protection hidden="1"/>
    </xf>
    <xf numFmtId="0" fontId="54" fillId="2" borderId="162" xfId="5" applyFont="1" applyBorder="1" applyAlignment="1" applyProtection="1">
      <alignment horizontal="left" vertical="center" indent="1" shrinkToFit="1"/>
      <protection hidden="1"/>
    </xf>
    <xf numFmtId="0" fontId="57" fillId="2" borderId="212" xfId="2" applyFont="1" applyFill="1" applyBorder="1" applyAlignment="1" applyProtection="1">
      <alignment horizontal="center" vertical="center"/>
    </xf>
    <xf numFmtId="0" fontId="54" fillId="2" borderId="171" xfId="5" applyFont="1" applyBorder="1" applyAlignment="1" applyProtection="1">
      <alignment horizontal="left" vertical="center" indent="1" shrinkToFit="1"/>
      <protection hidden="1"/>
    </xf>
    <xf numFmtId="0" fontId="48" fillId="2" borderId="213" xfId="5" applyFont="1" applyBorder="1" applyAlignment="1" applyProtection="1">
      <alignment horizontal="center" vertical="center"/>
      <protection hidden="1"/>
    </xf>
    <xf numFmtId="0" fontId="48" fillId="12" borderId="214" xfId="5" applyFont="1" applyFill="1" applyBorder="1" applyAlignment="1" applyProtection="1">
      <alignment horizontal="center" vertical="center"/>
      <protection hidden="1"/>
    </xf>
    <xf numFmtId="0" fontId="48" fillId="2" borderId="215" xfId="5" applyFont="1" applyBorder="1" applyAlignment="1" applyProtection="1">
      <alignment horizontal="center" vertical="center"/>
      <protection locked="0" hidden="1"/>
    </xf>
    <xf numFmtId="0" fontId="48" fillId="2" borderId="216" xfId="5" applyFont="1" applyBorder="1" applyAlignment="1" applyProtection="1">
      <alignment horizontal="center" vertical="center"/>
      <protection locked="0" hidden="1"/>
    </xf>
    <xf numFmtId="49" fontId="52" fillId="12" borderId="217" xfId="5" applyNumberFormat="1" applyFont="1" applyFill="1" applyBorder="1" applyAlignment="1" applyProtection="1">
      <alignment horizontal="center" vertical="center" shrinkToFit="1"/>
      <protection hidden="1"/>
    </xf>
    <xf numFmtId="0" fontId="45" fillId="2" borderId="206" xfId="5" applyNumberFormat="1" applyFont="1" applyBorder="1" applyAlignment="1" applyProtection="1">
      <alignment horizontal="center" vertical="center"/>
      <protection hidden="1"/>
    </xf>
    <xf numFmtId="165" fontId="49" fillId="2" borderId="218" xfId="5" applyNumberFormat="1" applyFont="1" applyFill="1" applyBorder="1" applyAlignment="1" applyProtection="1">
      <alignment horizontal="left" vertical="center" wrapText="1" indent="1"/>
      <protection locked="0" hidden="1"/>
    </xf>
    <xf numFmtId="165" fontId="49" fillId="2" borderId="198" xfId="5" applyNumberFormat="1" applyFont="1" applyFill="1" applyBorder="1" applyAlignment="1" applyProtection="1">
      <alignment horizontal="left" vertical="center" wrapText="1" indent="1"/>
      <protection locked="0" hidden="1"/>
    </xf>
    <xf numFmtId="0" fontId="48" fillId="12" borderId="219" xfId="5" applyFont="1" applyFill="1" applyBorder="1" applyAlignment="1" applyProtection="1">
      <alignment horizontal="center" vertical="center"/>
      <protection hidden="1"/>
    </xf>
    <xf numFmtId="0" fontId="48" fillId="2" borderId="220" xfId="5" applyFont="1" applyBorder="1" applyAlignment="1" applyProtection="1">
      <alignment horizontal="center" vertical="center"/>
      <protection locked="0" hidden="1"/>
    </xf>
    <xf numFmtId="0" fontId="48" fillId="2" borderId="221" xfId="5" applyFont="1" applyBorder="1" applyAlignment="1" applyProtection="1">
      <alignment horizontal="center" vertical="center"/>
      <protection locked="0" hidden="1"/>
    </xf>
    <xf numFmtId="0" fontId="45" fillId="2" borderId="169" xfId="5" applyFont="1" applyBorder="1" applyAlignment="1" applyProtection="1">
      <alignment horizontal="center" vertical="top"/>
      <protection hidden="1"/>
    </xf>
    <xf numFmtId="0" fontId="45" fillId="2" borderId="222" xfId="5" applyFont="1" applyBorder="1" applyAlignment="1" applyProtection="1">
      <alignment horizontal="center" vertical="top"/>
      <protection hidden="1"/>
    </xf>
    <xf numFmtId="0" fontId="45" fillId="2" borderId="223" xfId="5" applyFont="1" applyBorder="1" applyAlignment="1" applyProtection="1">
      <alignment horizontal="center" vertical="top"/>
      <protection hidden="1"/>
    </xf>
    <xf numFmtId="0" fontId="45" fillId="2" borderId="224" xfId="5" applyFont="1" applyBorder="1" applyAlignment="1" applyProtection="1">
      <alignment horizontal="center" vertical="top"/>
      <protection hidden="1"/>
    </xf>
    <xf numFmtId="0" fontId="45" fillId="2" borderId="164" xfId="5" applyFont="1" applyBorder="1" applyAlignment="1" applyProtection="1">
      <alignment horizontal="center" vertical="center" wrapText="1"/>
      <protection hidden="1"/>
    </xf>
    <xf numFmtId="0" fontId="45" fillId="2" borderId="176" xfId="5" applyFont="1" applyBorder="1" applyAlignment="1" applyProtection="1">
      <alignment horizontal="left" indent="1"/>
      <protection hidden="1"/>
    </xf>
    <xf numFmtId="0" fontId="45" fillId="2" borderId="171" xfId="5" applyFont="1" applyBorder="1" applyAlignment="1" applyProtection="1">
      <alignment horizontal="center"/>
      <protection hidden="1"/>
    </xf>
    <xf numFmtId="0" fontId="45" fillId="2" borderId="173" xfId="5" applyFont="1" applyBorder="1" applyAlignment="1" applyProtection="1">
      <alignment horizontal="center"/>
      <protection hidden="1"/>
    </xf>
    <xf numFmtId="0" fontId="45" fillId="2" borderId="206" xfId="5" applyFont="1" applyBorder="1" applyAlignment="1" applyProtection="1">
      <alignment horizontal="left" indent="1"/>
      <protection hidden="1"/>
    </xf>
    <xf numFmtId="0" fontId="59" fillId="13" borderId="225" xfId="5" applyFont="1" applyFill="1" applyBorder="1" applyAlignment="1" applyProtection="1">
      <alignment horizontal="left" vertical="center" indent="1"/>
      <protection locked="0" hidden="1"/>
    </xf>
    <xf numFmtId="0" fontId="52" fillId="2" borderId="197" xfId="5" applyFont="1" applyFill="1" applyBorder="1" applyAlignment="1" applyProtection="1">
      <alignment horizontal="left" vertical="top" indent="1"/>
      <protection hidden="1"/>
    </xf>
    <xf numFmtId="0" fontId="30" fillId="2" borderId="226" xfId="5" applyFont="1" applyBorder="1" applyAlignment="1" applyProtection="1">
      <alignment vertical="center" wrapText="1"/>
      <protection hidden="1"/>
    </xf>
    <xf numFmtId="0" fontId="91" fillId="2" borderId="0" xfId="5" applyFont="1" applyProtection="1">
      <protection hidden="1"/>
    </xf>
    <xf numFmtId="166" fontId="58" fillId="2" borderId="160" xfId="5" applyNumberFormat="1" applyFont="1" applyBorder="1" applyAlignment="1" applyProtection="1">
      <alignment horizontal="center"/>
      <protection locked="0" hidden="1"/>
    </xf>
    <xf numFmtId="0" fontId="45" fillId="2" borderId="0" xfId="5" applyFont="1" applyBorder="1" applyAlignment="1" applyProtection="1">
      <alignment horizontal="right"/>
      <protection hidden="1"/>
    </xf>
    <xf numFmtId="0" fontId="58" fillId="2" borderId="160" xfId="5" applyFont="1" applyBorder="1" applyAlignment="1" applyProtection="1">
      <alignment horizontal="left" indent="1"/>
      <protection locked="0" hidden="1"/>
    </xf>
    <xf numFmtId="0" fontId="45" fillId="2" borderId="0" xfId="5" applyFont="1" applyAlignment="1" applyProtection="1">
      <alignment horizontal="center" wrapText="1"/>
      <protection hidden="1"/>
    </xf>
    <xf numFmtId="0" fontId="61" fillId="2" borderId="0" xfId="5" applyFont="1" applyBorder="1" applyAlignment="1" applyProtection="1">
      <alignment horizontal="center"/>
      <protection hidden="1"/>
    </xf>
  </cellXfs>
  <cellStyles count="6">
    <cellStyle name="Excel Built-in Normal" xfId="2"/>
    <cellStyle name="normální" xfId="0" builtinId="0"/>
    <cellStyle name="normální 2" xfId="1"/>
    <cellStyle name="normální 3" xfId="4"/>
    <cellStyle name="normální 4" xfId="5"/>
    <cellStyle name="Styl 1" xfId="3"/>
  </cellStyles>
  <dxfs count="340">
    <dxf>
      <font>
        <b val="0"/>
        <condense val="0"/>
        <extend val="0"/>
        <color indexed="10"/>
      </font>
      <fill>
        <patternFill patternType="solid">
          <fgColor indexed="60"/>
          <bgColor indexed="10"/>
        </patternFill>
      </fill>
    </dxf>
    <dxf>
      <font>
        <b val="0"/>
        <condense val="0"/>
        <extend val="0"/>
        <color indexed="10"/>
      </font>
      <fill>
        <patternFill patternType="solid">
          <fgColor indexed="60"/>
          <bgColor indexed="10"/>
        </patternFill>
      </fill>
    </dxf>
    <dxf>
      <font>
        <b val="0"/>
        <condense val="0"/>
        <extend val="0"/>
        <color indexed="10"/>
      </font>
      <fill>
        <patternFill patternType="solid">
          <fgColor indexed="60"/>
          <bgColor indexed="10"/>
        </patternFill>
      </fill>
    </dxf>
    <dxf>
      <font>
        <b val="0"/>
        <condense val="0"/>
        <extend val="0"/>
        <color indexed="10"/>
      </font>
      <fill>
        <patternFill patternType="solid">
          <fgColor indexed="60"/>
          <bgColor indexed="10"/>
        </patternFill>
      </fill>
    </dxf>
    <dxf>
      <font>
        <b val="0"/>
        <condense val="0"/>
        <extend val="0"/>
        <color indexed="10"/>
      </font>
      <fill>
        <patternFill patternType="solid">
          <fgColor indexed="60"/>
          <bgColor indexed="10"/>
        </patternFill>
      </fill>
    </dxf>
    <dxf>
      <font>
        <b val="0"/>
        <condense val="0"/>
        <extend val="0"/>
        <color indexed="10"/>
      </font>
      <fill>
        <patternFill patternType="solid">
          <fgColor indexed="60"/>
          <bgColor indexed="10"/>
        </patternFill>
      </fill>
    </dxf>
    <dxf>
      <font>
        <b val="0"/>
        <condense val="0"/>
        <extend val="0"/>
        <color indexed="10"/>
      </font>
      <fill>
        <patternFill patternType="solid">
          <fgColor indexed="60"/>
          <bgColor indexed="10"/>
        </patternFill>
      </fill>
    </dxf>
    <dxf>
      <font>
        <b val="0"/>
        <condense val="0"/>
        <extend val="0"/>
        <color indexed="10"/>
      </font>
      <fill>
        <patternFill patternType="solid">
          <fgColor indexed="60"/>
          <bgColor indexed="10"/>
        </patternFill>
      </fill>
    </dxf>
    <dxf>
      <font>
        <b val="0"/>
        <condense val="0"/>
        <extend val="0"/>
        <color indexed="10"/>
      </font>
      <fill>
        <patternFill patternType="solid">
          <fgColor indexed="60"/>
          <bgColor indexed="10"/>
        </patternFill>
      </fill>
    </dxf>
    <dxf>
      <font>
        <b val="0"/>
        <condense val="0"/>
        <extend val="0"/>
        <color indexed="10"/>
      </font>
      <fill>
        <patternFill patternType="solid">
          <fgColor indexed="60"/>
          <bgColor indexed="10"/>
        </patternFill>
      </fill>
    </dxf>
    <dxf>
      <font>
        <b val="0"/>
        <condense val="0"/>
        <extend val="0"/>
        <color indexed="10"/>
      </font>
      <fill>
        <patternFill patternType="solid">
          <fgColor indexed="60"/>
          <bgColor indexed="10"/>
        </patternFill>
      </fill>
    </dxf>
    <dxf>
      <font>
        <b val="0"/>
        <condense val="0"/>
        <extend val="0"/>
        <color indexed="10"/>
      </font>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ont>
        <b val="0"/>
        <i val="0"/>
        <condense val="0"/>
        <extend val="0"/>
        <color indexed="0"/>
      </font>
      <fill>
        <patternFill patternType="none">
          <fgColor indexed="64"/>
          <bgColor indexed="65"/>
        </patternFill>
      </fill>
    </dxf>
    <dxf>
      <font>
        <b val="0"/>
        <i val="0"/>
        <condense val="0"/>
        <extend val="0"/>
        <color indexed="0"/>
      </font>
      <fill>
        <patternFill patternType="none">
          <fgColor indexed="64"/>
          <bgColor indexed="65"/>
        </patternFill>
      </fill>
    </dxf>
    <dxf>
      <font>
        <b val="0"/>
        <condense val="0"/>
        <extend val="0"/>
        <color indexed="9"/>
      </font>
    </dxf>
    <dxf>
      <fill>
        <patternFill patternType="solid">
          <fgColor indexed="31"/>
          <bgColor indexed="22"/>
        </patternFill>
      </fill>
    </dxf>
    <dxf>
      <fill>
        <patternFill patternType="none">
          <fgColor indexed="64"/>
          <bgColor indexed="65"/>
        </patternFill>
      </fill>
    </dxf>
    <dxf>
      <fill>
        <patternFill patternType="none">
          <fgColor indexed="64"/>
          <bgColor indexed="65"/>
        </patternFill>
      </fill>
    </dxf>
    <dxf>
      <fill>
        <patternFill patternType="solid">
          <fgColor indexed="31"/>
          <bgColor indexed="22"/>
        </patternFill>
      </fill>
    </dxf>
    <dxf>
      <fill>
        <patternFill patternType="none">
          <fgColor indexed="64"/>
          <bgColor indexed="65"/>
        </patternFill>
      </fill>
    </dxf>
    <dxf>
      <fill>
        <patternFill patternType="none">
          <fgColor indexed="64"/>
          <bgColor indexed="65"/>
        </patternFill>
      </fill>
    </dxf>
    <dxf>
      <fill>
        <patternFill patternType="solid">
          <fgColor indexed="31"/>
          <bgColor indexed="22"/>
        </patternFill>
      </fill>
    </dxf>
    <dxf>
      <fill>
        <patternFill patternType="none">
          <fgColor indexed="64"/>
          <bgColor indexed="65"/>
        </patternFill>
      </fill>
    </dxf>
    <dxf>
      <fill>
        <patternFill patternType="none">
          <fgColor indexed="64"/>
          <bgColor indexed="65"/>
        </patternFill>
      </fill>
    </dxf>
    <dxf>
      <fill>
        <patternFill patternType="solid">
          <fgColor indexed="31"/>
          <bgColor indexed="22"/>
        </patternFill>
      </fill>
    </dxf>
    <dxf>
      <fill>
        <patternFill patternType="solid">
          <fgColor indexed="26"/>
          <bgColor indexed="9"/>
        </patternFill>
      </fill>
    </dxf>
    <dxf>
      <fill>
        <patternFill patternType="solid">
          <fgColor indexed="26"/>
          <bgColor indexed="9"/>
        </patternFill>
      </fill>
    </dxf>
    <dxf>
      <fill>
        <patternFill patternType="solid">
          <fgColor indexed="31"/>
          <bgColor indexed="22"/>
        </patternFill>
      </fill>
    </dxf>
    <dxf>
      <fill>
        <patternFill patternType="solid">
          <fgColor indexed="26"/>
          <bgColor indexed="9"/>
        </patternFill>
      </fill>
    </dxf>
    <dxf>
      <fill>
        <patternFill patternType="solid">
          <fgColor indexed="26"/>
          <bgColor indexed="9"/>
        </patternFill>
      </fill>
    </dxf>
    <dxf>
      <fill>
        <patternFill patternType="solid">
          <fgColor indexed="31"/>
          <bgColor indexed="22"/>
        </patternFill>
      </fill>
    </dxf>
    <dxf>
      <fill>
        <patternFill patternType="solid">
          <fgColor indexed="26"/>
          <bgColor indexed="9"/>
        </patternFill>
      </fill>
    </dxf>
    <dxf>
      <fill>
        <patternFill patternType="solid">
          <fgColor indexed="26"/>
          <bgColor indexed="9"/>
        </patternFill>
      </fill>
    </dxf>
    <dxf>
      <fill>
        <patternFill patternType="solid">
          <fgColor indexed="31"/>
          <bgColor indexed="22"/>
        </patternFill>
      </fill>
    </dxf>
    <dxf>
      <fill>
        <patternFill patternType="solid">
          <fgColor indexed="26"/>
          <bgColor indexed="9"/>
        </patternFill>
      </fill>
    </dxf>
    <dxf>
      <fill>
        <patternFill patternType="solid">
          <fgColor indexed="26"/>
          <bgColor indexed="9"/>
        </patternFill>
      </fill>
    </dxf>
    <dxf>
      <fill>
        <patternFill patternType="solid">
          <fgColor indexed="31"/>
          <bgColor indexed="22"/>
        </patternFill>
      </fill>
    </dxf>
    <dxf>
      <fill>
        <patternFill patternType="solid">
          <fgColor indexed="26"/>
          <bgColor indexed="9"/>
        </patternFill>
      </fill>
    </dxf>
    <dxf>
      <fill>
        <patternFill patternType="solid">
          <fgColor indexed="26"/>
          <bgColor indexed="9"/>
        </patternFill>
      </fill>
    </dxf>
    <dxf>
      <fill>
        <patternFill patternType="solid">
          <fgColor indexed="60"/>
          <bgColor indexed="10"/>
        </patternFill>
      </fill>
    </dxf>
    <dxf>
      <fill>
        <patternFill patternType="none">
          <fgColor indexed="64"/>
          <bgColor indexed="65"/>
        </patternFill>
      </fill>
    </dxf>
    <dxf>
      <fill>
        <patternFill patternType="solid">
          <fgColor indexed="60"/>
          <bgColor indexed="10"/>
        </patternFill>
      </fill>
    </dxf>
    <dxf>
      <fill>
        <patternFill patternType="none">
          <fgColor indexed="64"/>
          <bgColor indexed="65"/>
        </patternFill>
      </fill>
    </dxf>
    <dxf>
      <fill>
        <patternFill patternType="solid">
          <fgColor indexed="60"/>
          <bgColor indexed="10"/>
        </patternFill>
      </fill>
    </dxf>
    <dxf>
      <fill>
        <patternFill patternType="solid">
          <fgColor indexed="26"/>
          <bgColor indexed="9"/>
        </patternFill>
      </fill>
    </dxf>
    <dxf>
      <fill>
        <patternFill patternType="solid">
          <fgColor indexed="60"/>
          <bgColor indexed="10"/>
        </patternFill>
      </fill>
    </dxf>
    <dxf>
      <fill>
        <patternFill patternType="solid">
          <fgColor indexed="26"/>
          <bgColor indexed="9"/>
        </patternFill>
      </fill>
    </dxf>
    <dxf>
      <font>
        <b val="0"/>
        <condense val="0"/>
        <extend val="0"/>
        <color indexed="9"/>
      </font>
      <fill>
        <patternFill patternType="none">
          <fgColor indexed="64"/>
          <bgColor indexed="65"/>
        </patternFill>
      </fill>
    </dxf>
    <dxf>
      <font>
        <b val="0"/>
        <condense val="0"/>
        <extend val="0"/>
        <color indexed="9"/>
      </font>
    </dxf>
    <dxf>
      <fill>
        <patternFill patternType="solid">
          <fgColor indexed="29"/>
          <bgColor indexed="45"/>
        </patternFill>
      </fill>
    </dxf>
    <dxf>
      <fill>
        <patternFill patternType="solid">
          <fgColor indexed="29"/>
          <bgColor indexed="45"/>
        </patternFill>
      </fill>
    </dxf>
    <dxf>
      <fill>
        <patternFill patternType="solid">
          <fgColor indexed="29"/>
          <bgColor indexed="45"/>
        </patternFill>
      </fill>
    </dxf>
    <dxf>
      <fill>
        <patternFill patternType="solid">
          <fgColor indexed="60"/>
          <bgColor indexed="10"/>
        </patternFill>
      </fill>
    </dxf>
    <dxf>
      <fill>
        <patternFill patternType="solid">
          <fgColor indexed="29"/>
          <bgColor indexed="45"/>
        </patternFill>
      </fill>
    </dxf>
    <dxf>
      <fill>
        <patternFill patternType="solid">
          <fgColor indexed="60"/>
          <bgColor indexed="10"/>
        </patternFill>
      </fill>
    </dxf>
    <dxf>
      <fill>
        <patternFill patternType="solid">
          <fgColor indexed="29"/>
          <bgColor indexed="45"/>
        </patternFill>
      </fill>
    </dxf>
    <dxf>
      <fill>
        <patternFill patternType="solid">
          <fgColor indexed="60"/>
          <bgColor indexed="10"/>
        </patternFill>
      </fill>
    </dxf>
    <dxf>
      <fill>
        <patternFill patternType="solid">
          <fgColor indexed="29"/>
          <bgColor indexed="45"/>
        </patternFill>
      </fill>
    </dxf>
    <dxf>
      <fill>
        <patternFill patternType="solid">
          <fgColor indexed="29"/>
          <bgColor indexed="45"/>
        </patternFill>
      </fill>
    </dxf>
    <dxf>
      <font>
        <b val="0"/>
        <condense val="0"/>
        <extend val="0"/>
        <color indexed="9"/>
      </font>
    </dxf>
    <dxf>
      <font>
        <b val="0"/>
        <condense val="0"/>
        <extend val="0"/>
        <color indexed="60"/>
      </font>
      <fill>
        <patternFill patternType="solid">
          <fgColor indexed="31"/>
          <bgColor indexed="22"/>
        </patternFill>
      </fill>
    </dxf>
    <dxf>
      <font>
        <b val="0"/>
        <condense val="0"/>
        <extend val="0"/>
        <color indexed="60"/>
      </font>
      <fill>
        <patternFill patternType="solid">
          <fgColor indexed="31"/>
          <bgColor indexed="22"/>
        </patternFill>
      </fill>
    </dxf>
    <dxf>
      <font>
        <b val="0"/>
        <condense val="0"/>
        <extend val="0"/>
        <color indexed="60"/>
      </font>
      <fill>
        <patternFill patternType="solid">
          <fgColor indexed="31"/>
          <bgColor indexed="22"/>
        </patternFill>
      </fill>
    </dxf>
    <dxf>
      <font>
        <b val="0"/>
        <condense val="0"/>
        <extend val="0"/>
        <color indexed="60"/>
      </font>
      <fill>
        <patternFill patternType="solid">
          <fgColor indexed="31"/>
          <bgColor indexed="22"/>
        </patternFill>
      </fill>
    </dxf>
    <dxf>
      <font>
        <b val="0"/>
        <condense val="0"/>
        <extend val="0"/>
        <color indexed="60"/>
      </font>
      <fill>
        <patternFill patternType="solid">
          <fgColor indexed="9"/>
          <bgColor indexed="26"/>
        </patternFill>
      </fill>
    </dxf>
    <dxf>
      <font>
        <b val="0"/>
        <condense val="0"/>
        <extend val="0"/>
        <color indexed="60"/>
      </font>
      <fill>
        <patternFill patternType="solid">
          <fgColor indexed="31"/>
          <bgColor indexed="22"/>
        </patternFill>
      </fill>
    </dxf>
    <dxf>
      <font>
        <b val="0"/>
        <condense val="0"/>
        <extend val="0"/>
        <color indexed="60"/>
      </font>
      <fill>
        <patternFill patternType="solid">
          <fgColor indexed="31"/>
          <bgColor indexed="22"/>
        </patternFill>
      </fill>
    </dxf>
    <dxf>
      <font>
        <b val="0"/>
        <condense val="0"/>
        <extend val="0"/>
        <color indexed="60"/>
      </font>
      <fill>
        <patternFill patternType="solid">
          <fgColor indexed="31"/>
          <bgColor indexed="22"/>
        </patternFill>
      </fill>
    </dxf>
    <dxf>
      <font>
        <b val="0"/>
        <condense val="0"/>
        <extend val="0"/>
        <color indexed="60"/>
      </font>
      <fill>
        <patternFill patternType="solid">
          <fgColor indexed="31"/>
          <bgColor indexed="22"/>
        </patternFill>
      </fill>
    </dxf>
    <dxf>
      <font>
        <b val="0"/>
        <condense val="0"/>
        <extend val="0"/>
        <color indexed="60"/>
      </font>
      <fill>
        <patternFill patternType="solid">
          <fgColor indexed="31"/>
          <bgColor indexed="22"/>
        </patternFill>
      </fill>
    </dxf>
    <dxf>
      <font>
        <b val="0"/>
        <condense val="0"/>
        <extend val="0"/>
        <color indexed="60"/>
      </font>
      <fill>
        <patternFill patternType="solid">
          <fgColor indexed="31"/>
          <bgColor indexed="22"/>
        </patternFill>
      </fill>
    </dxf>
    <dxf>
      <font>
        <b val="0"/>
        <condense val="0"/>
        <extend val="0"/>
        <color indexed="60"/>
      </font>
      <fill>
        <patternFill patternType="solid">
          <fgColor indexed="31"/>
          <bgColor indexed="22"/>
        </patternFill>
      </fill>
    </dxf>
    <dxf>
      <font>
        <b val="0"/>
        <condense val="0"/>
        <extend val="0"/>
        <color indexed="60"/>
      </font>
      <fill>
        <patternFill patternType="solid">
          <fgColor indexed="31"/>
          <bgColor indexed="22"/>
        </patternFill>
      </fill>
    </dxf>
    <dxf>
      <font>
        <b val="0"/>
        <condense val="0"/>
        <extend val="0"/>
        <color indexed="60"/>
      </font>
      <fill>
        <patternFill patternType="solid">
          <fgColor indexed="31"/>
          <bgColor indexed="22"/>
        </patternFill>
      </fill>
    </dxf>
    <dxf>
      <font>
        <b val="0"/>
        <condense val="0"/>
        <extend val="0"/>
        <color indexed="60"/>
      </font>
      <fill>
        <patternFill patternType="solid">
          <fgColor indexed="31"/>
          <bgColor indexed="22"/>
        </patternFill>
      </fill>
    </dxf>
    <dxf>
      <font>
        <b val="0"/>
        <condense val="0"/>
        <extend val="0"/>
        <color indexed="60"/>
      </font>
      <fill>
        <patternFill patternType="solid">
          <fgColor indexed="31"/>
          <bgColor indexed="22"/>
        </patternFill>
      </fill>
    </dxf>
    <dxf>
      <font>
        <b val="0"/>
        <condense val="0"/>
        <extend val="0"/>
        <color indexed="60"/>
      </font>
      <fill>
        <patternFill patternType="solid">
          <fgColor indexed="9"/>
          <bgColor indexed="26"/>
        </patternFill>
      </fill>
    </dxf>
    <dxf>
      <font>
        <b val="0"/>
        <condense val="0"/>
        <extend val="0"/>
        <color indexed="60"/>
      </font>
      <fill>
        <patternFill patternType="solid">
          <fgColor indexed="31"/>
          <bgColor indexed="22"/>
        </patternFill>
      </fill>
    </dxf>
    <dxf>
      <font>
        <b val="0"/>
        <condense val="0"/>
        <extend val="0"/>
        <color indexed="60"/>
      </font>
      <fill>
        <patternFill patternType="solid">
          <fgColor indexed="31"/>
          <bgColor indexed="22"/>
        </patternFill>
      </fill>
    </dxf>
    <dxf>
      <font>
        <b val="0"/>
        <condense val="0"/>
        <extend val="0"/>
        <color indexed="60"/>
      </font>
      <fill>
        <patternFill patternType="solid">
          <fgColor indexed="31"/>
          <bgColor indexed="22"/>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rgb="FFFF0000"/>
        </patternFill>
      </fill>
    </dxf>
    <dxf>
      <fill>
        <patternFill>
          <bgColor rgb="FFFF0000"/>
        </patternFill>
      </fill>
    </dxf>
    <dxf>
      <font>
        <b val="0"/>
        <i val="0"/>
        <color auto="1"/>
        <name val="Cambria"/>
        <scheme val="none"/>
      </font>
      <fill>
        <patternFill patternType="none">
          <bgColor indexed="65"/>
        </patternFill>
      </fill>
    </dxf>
    <dxf>
      <font>
        <b val="0"/>
        <i val="0"/>
        <color auto="1"/>
        <name val="Cambria"/>
        <scheme val="none"/>
      </font>
      <fill>
        <patternFill patternType="none">
          <bgColor indexed="65"/>
        </patternFill>
      </fill>
    </dxf>
    <dxf>
      <font>
        <condense val="0"/>
        <extend val="0"/>
        <color indexed="9"/>
      </font>
    </dxf>
    <dxf>
      <fill>
        <patternFill>
          <bgColor theme="0" tint="-0.14996795556505021"/>
        </patternFill>
      </fill>
    </dxf>
    <dxf>
      <fill>
        <patternFill patternType="none">
          <bgColor indexed="65"/>
        </patternFill>
      </fill>
    </dxf>
    <dxf>
      <fill>
        <patternFill patternType="none">
          <bgColor indexed="65"/>
        </patternFill>
      </fill>
    </dxf>
    <dxf>
      <fill>
        <patternFill>
          <bgColor theme="0" tint="-0.14996795556505021"/>
        </patternFill>
      </fill>
    </dxf>
    <dxf>
      <fill>
        <patternFill patternType="none">
          <bgColor indexed="65"/>
        </patternFill>
      </fill>
    </dxf>
    <dxf>
      <fill>
        <patternFill patternType="none">
          <bgColor indexed="65"/>
        </patternFill>
      </fill>
    </dxf>
    <dxf>
      <fill>
        <patternFill>
          <bgColor theme="0" tint="-0.14996795556505021"/>
        </patternFill>
      </fill>
    </dxf>
    <dxf>
      <fill>
        <patternFill patternType="none">
          <bgColor indexed="65"/>
        </patternFill>
      </fill>
    </dxf>
    <dxf>
      <fill>
        <patternFill patternType="none">
          <bgColor indexed="65"/>
        </patternFill>
      </fill>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bgColor theme="0"/>
        </patternFill>
      </fill>
    </dxf>
    <dxf>
      <fill>
        <patternFill>
          <bgColor rgb="FFFF0000"/>
        </patternFill>
      </fill>
    </dxf>
    <dxf>
      <fill>
        <patternFill>
          <bgColor theme="0"/>
        </patternFill>
      </fill>
    </dxf>
    <dxf>
      <font>
        <color theme="0"/>
      </font>
      <fill>
        <patternFill patternType="none">
          <bgColor indexed="65"/>
        </patternFill>
      </fill>
    </dxf>
    <dxf>
      <font>
        <condense val="0"/>
        <extend val="0"/>
        <color indexed="9"/>
      </font>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ont>
        <color theme="0"/>
      </font>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2"/>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b val="0"/>
        <i val="0"/>
        <color theme="5" tint="-0.24994659260841701"/>
        <name val="Cambria"/>
        <scheme val="none"/>
      </font>
      <fill>
        <patternFill>
          <bgColor theme="0" tint="-0.14996795556505021"/>
        </patternFill>
      </fill>
    </dxf>
    <dxf>
      <font>
        <b val="0"/>
        <i val="0"/>
        <color theme="5" tint="-0.24994659260841701"/>
        <name val="Cambria"/>
        <scheme val="none"/>
      </font>
      <fill>
        <patternFill>
          <bgColor theme="0" tint="-0.14996795556505021"/>
        </patternFill>
      </fill>
    </dxf>
    <dxf>
      <font>
        <b val="0"/>
        <i val="0"/>
        <color theme="5" tint="-0.24994659260841701"/>
        <name val="Cambria"/>
        <scheme val="none"/>
      </font>
      <fill>
        <patternFill>
          <bgColor theme="0" tint="-0.14996795556505021"/>
        </patternFill>
      </fill>
    </dxf>
    <dxf>
      <font>
        <b val="0"/>
        <i val="0"/>
        <color theme="5" tint="-0.24994659260841701"/>
        <name val="Cambria"/>
        <scheme val="none"/>
      </font>
      <fill>
        <patternFill>
          <bgColor theme="0" tint="-0.14996795556505021"/>
        </patternFill>
      </fill>
    </dxf>
    <dxf>
      <font>
        <color theme="5" tint="-0.24994659260841701"/>
      </font>
      <fill>
        <patternFill patternType="solid">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2"/>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rgb="FFFF0000"/>
        </patternFill>
      </fill>
    </dxf>
    <dxf>
      <fill>
        <patternFill>
          <bgColor rgb="FFFF0000"/>
        </patternFill>
      </fill>
    </dxf>
    <dxf>
      <font>
        <b val="0"/>
        <i val="0"/>
        <color auto="1"/>
        <name val="Cambria"/>
        <scheme val="none"/>
      </font>
      <fill>
        <patternFill patternType="none">
          <bgColor indexed="65"/>
        </patternFill>
      </fill>
    </dxf>
    <dxf>
      <font>
        <b val="0"/>
        <i val="0"/>
        <color auto="1"/>
        <name val="Cambria"/>
        <scheme val="none"/>
      </font>
      <fill>
        <patternFill patternType="none">
          <bgColor indexed="65"/>
        </patternFill>
      </fill>
    </dxf>
    <dxf>
      <font>
        <condense val="0"/>
        <extend val="0"/>
        <color indexed="9"/>
      </font>
    </dxf>
    <dxf>
      <fill>
        <patternFill>
          <bgColor theme="0" tint="-0.14996795556505021"/>
        </patternFill>
      </fill>
    </dxf>
    <dxf>
      <fill>
        <patternFill patternType="none">
          <bgColor indexed="65"/>
        </patternFill>
      </fill>
    </dxf>
    <dxf>
      <fill>
        <patternFill patternType="none">
          <bgColor indexed="65"/>
        </patternFill>
      </fill>
    </dxf>
    <dxf>
      <fill>
        <patternFill>
          <bgColor theme="0" tint="-0.14996795556505021"/>
        </patternFill>
      </fill>
    </dxf>
    <dxf>
      <fill>
        <patternFill patternType="none">
          <bgColor indexed="65"/>
        </patternFill>
      </fill>
    </dxf>
    <dxf>
      <fill>
        <patternFill patternType="none">
          <bgColor indexed="65"/>
        </patternFill>
      </fill>
    </dxf>
    <dxf>
      <fill>
        <patternFill>
          <bgColor theme="0" tint="-0.14996795556505021"/>
        </patternFill>
      </fill>
    </dxf>
    <dxf>
      <fill>
        <patternFill patternType="none">
          <bgColor indexed="65"/>
        </patternFill>
      </fill>
    </dxf>
    <dxf>
      <fill>
        <patternFill patternType="none">
          <bgColor indexed="65"/>
        </patternFill>
      </fill>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bgColor theme="0"/>
        </patternFill>
      </fill>
    </dxf>
    <dxf>
      <fill>
        <patternFill>
          <bgColor rgb="FFFF0000"/>
        </patternFill>
      </fill>
    </dxf>
    <dxf>
      <fill>
        <patternFill>
          <bgColor theme="0"/>
        </patternFill>
      </fill>
    </dxf>
    <dxf>
      <font>
        <color theme="0"/>
      </font>
      <fill>
        <patternFill patternType="none">
          <bgColor indexed="65"/>
        </patternFill>
      </fill>
    </dxf>
    <dxf>
      <font>
        <condense val="0"/>
        <extend val="0"/>
        <color indexed="9"/>
      </font>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ont>
        <color theme="0"/>
      </font>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2"/>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b val="0"/>
        <i val="0"/>
        <color theme="5" tint="-0.24994659260841701"/>
        <name val="Cambria"/>
        <scheme val="none"/>
      </font>
      <fill>
        <patternFill>
          <bgColor theme="0" tint="-0.14996795556505021"/>
        </patternFill>
      </fill>
    </dxf>
    <dxf>
      <font>
        <b val="0"/>
        <i val="0"/>
        <color theme="5" tint="-0.24994659260841701"/>
        <name val="Cambria"/>
        <scheme val="none"/>
      </font>
      <fill>
        <patternFill>
          <bgColor theme="0" tint="-0.14996795556505021"/>
        </patternFill>
      </fill>
    </dxf>
    <dxf>
      <font>
        <b val="0"/>
        <i val="0"/>
        <color theme="5" tint="-0.24994659260841701"/>
        <name val="Cambria"/>
        <scheme val="none"/>
      </font>
      <fill>
        <patternFill>
          <bgColor theme="0" tint="-0.14996795556505021"/>
        </patternFill>
      </fill>
    </dxf>
    <dxf>
      <font>
        <b val="0"/>
        <i val="0"/>
        <color theme="5" tint="-0.24994659260841701"/>
        <name val="Cambria"/>
        <scheme val="none"/>
      </font>
      <fill>
        <patternFill>
          <bgColor theme="0" tint="-0.14996795556505021"/>
        </patternFill>
      </fill>
    </dxf>
    <dxf>
      <font>
        <color theme="5" tint="-0.24994659260841701"/>
      </font>
      <fill>
        <patternFill patternType="solid">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2"/>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bgColor rgb="FFFF0000"/>
        </patternFill>
      </fill>
    </dxf>
    <dxf>
      <fill>
        <patternFill>
          <bgColor rgb="FFFF0000"/>
        </patternFill>
      </fill>
    </dxf>
    <dxf>
      <font>
        <b val="0"/>
        <i val="0"/>
        <color auto="1"/>
        <name val="Cambria"/>
        <scheme val="none"/>
      </font>
      <fill>
        <patternFill patternType="none">
          <bgColor indexed="65"/>
        </patternFill>
      </fill>
    </dxf>
    <dxf>
      <font>
        <b val="0"/>
        <i val="0"/>
        <color auto="1"/>
        <name val="Cambria"/>
        <scheme val="none"/>
      </font>
      <fill>
        <patternFill patternType="none">
          <bgColor indexed="65"/>
        </patternFill>
      </fill>
    </dxf>
    <dxf>
      <font>
        <condense val="0"/>
        <extend val="0"/>
        <color indexed="9"/>
      </font>
    </dxf>
    <dxf>
      <fill>
        <patternFill>
          <bgColor theme="0" tint="-0.14996795556505021"/>
        </patternFill>
      </fill>
    </dxf>
    <dxf>
      <fill>
        <patternFill patternType="none">
          <bgColor indexed="65"/>
        </patternFill>
      </fill>
    </dxf>
    <dxf>
      <fill>
        <patternFill patternType="none">
          <bgColor indexed="65"/>
        </patternFill>
      </fill>
    </dxf>
    <dxf>
      <fill>
        <patternFill>
          <bgColor theme="0" tint="-0.14996795556505021"/>
        </patternFill>
      </fill>
    </dxf>
    <dxf>
      <fill>
        <patternFill patternType="none">
          <bgColor indexed="65"/>
        </patternFill>
      </fill>
    </dxf>
    <dxf>
      <fill>
        <patternFill patternType="none">
          <bgColor indexed="65"/>
        </patternFill>
      </fill>
    </dxf>
    <dxf>
      <fill>
        <patternFill>
          <bgColor theme="0" tint="-0.14996795556505021"/>
        </patternFill>
      </fill>
    </dxf>
    <dxf>
      <fill>
        <patternFill patternType="none">
          <bgColor indexed="65"/>
        </patternFill>
      </fill>
    </dxf>
    <dxf>
      <fill>
        <patternFill patternType="none">
          <bgColor indexed="65"/>
        </patternFill>
      </fill>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bgColor theme="0"/>
        </patternFill>
      </fill>
    </dxf>
    <dxf>
      <fill>
        <patternFill>
          <bgColor rgb="FFFF0000"/>
        </patternFill>
      </fill>
    </dxf>
    <dxf>
      <fill>
        <patternFill>
          <bgColor theme="0"/>
        </patternFill>
      </fill>
    </dxf>
    <dxf>
      <font>
        <color theme="0"/>
      </font>
      <fill>
        <patternFill patternType="none">
          <bgColor indexed="65"/>
        </patternFill>
      </fill>
    </dxf>
    <dxf>
      <font>
        <condense val="0"/>
        <extend val="0"/>
        <color indexed="9"/>
      </font>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ont>
        <color theme="0"/>
      </font>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2"/>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b val="0"/>
        <i val="0"/>
        <color theme="5" tint="-0.24994659260841701"/>
        <name val="Cambria"/>
        <scheme val="none"/>
      </font>
      <fill>
        <patternFill>
          <bgColor theme="0" tint="-0.14996795556505021"/>
        </patternFill>
      </fill>
    </dxf>
    <dxf>
      <font>
        <b val="0"/>
        <i val="0"/>
        <color theme="5" tint="-0.24994659260841701"/>
        <name val="Cambria"/>
        <scheme val="none"/>
      </font>
      <fill>
        <patternFill>
          <bgColor theme="0" tint="-0.14996795556505021"/>
        </patternFill>
      </fill>
    </dxf>
    <dxf>
      <font>
        <b val="0"/>
        <i val="0"/>
        <color theme="5" tint="-0.24994659260841701"/>
        <name val="Cambria"/>
        <scheme val="none"/>
      </font>
      <fill>
        <patternFill>
          <bgColor theme="0" tint="-0.14996795556505021"/>
        </patternFill>
      </fill>
    </dxf>
    <dxf>
      <font>
        <b val="0"/>
        <i val="0"/>
        <color theme="5" tint="-0.24994659260841701"/>
        <name val="Cambria"/>
        <scheme val="none"/>
      </font>
      <fill>
        <patternFill>
          <bgColor theme="0" tint="-0.14996795556505021"/>
        </patternFill>
      </fill>
    </dxf>
    <dxf>
      <font>
        <color theme="5" tint="-0.24994659260841701"/>
      </font>
      <fill>
        <patternFill patternType="solid">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2"/>
        </patternFill>
      </fill>
    </dxf>
    <dxf>
      <font>
        <color theme="5" tint="-0.24994659260841701"/>
      </font>
      <fill>
        <patternFill>
          <bgColor theme="0" tint="-0.14996795556505021"/>
        </patternFill>
      </fill>
    </dxf>
    <dxf>
      <font>
        <color theme="5" tint="-0.24994659260841701"/>
      </font>
      <fill>
        <patternFill>
          <bgColor theme="0" tint="-0.14996795556505021"/>
        </patternFill>
      </fill>
    </dxf>
    <dxf>
      <font>
        <color theme="5" tint="-0.24994659260841701"/>
      </font>
      <fill>
        <patternFill>
          <bgColor theme="0" tint="-0.14996795556505021"/>
        </patternFill>
      </fill>
    </dxf>
  </dxfs>
  <tableStyles count="0" defaultTableStyle="TableStyleMedium9"/>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0</xdr:col>
      <xdr:colOff>419100</xdr:colOff>
      <xdr:row>1</xdr:row>
      <xdr:rowOff>104775</xdr:rowOff>
    </xdr:to>
    <xdr:pic>
      <xdr:nvPicPr>
        <xdr:cNvPr id="2" name="Picture 15" descr="pks"/>
        <xdr:cNvPicPr>
          <a:picLocks noChangeAspect="1" noChangeArrowheads="1"/>
        </xdr:cNvPicPr>
      </xdr:nvPicPr>
      <xdr:blipFill>
        <a:blip xmlns:r="http://schemas.openxmlformats.org/officeDocument/2006/relationships" r:embed="rId1"/>
        <a:srcRect/>
        <a:stretch>
          <a:fillRect/>
        </a:stretch>
      </xdr:blipFill>
      <xdr:spPr bwMode="auto">
        <a:xfrm>
          <a:off x="0" y="19050"/>
          <a:ext cx="0" cy="2476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0</xdr:col>
      <xdr:colOff>419100</xdr:colOff>
      <xdr:row>1</xdr:row>
      <xdr:rowOff>104775</xdr:rowOff>
    </xdr:to>
    <xdr:pic>
      <xdr:nvPicPr>
        <xdr:cNvPr id="2" name="Picture 15" descr="pks"/>
        <xdr:cNvPicPr>
          <a:picLocks noChangeAspect="1" noChangeArrowheads="1"/>
        </xdr:cNvPicPr>
      </xdr:nvPicPr>
      <xdr:blipFill>
        <a:blip xmlns:r="http://schemas.openxmlformats.org/officeDocument/2006/relationships" r:embed="rId1"/>
        <a:srcRect/>
        <a:stretch>
          <a:fillRect/>
        </a:stretch>
      </xdr:blipFill>
      <xdr:spPr bwMode="auto">
        <a:xfrm>
          <a:off x="0" y="19050"/>
          <a:ext cx="0" cy="2476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571500</xdr:colOff>
      <xdr:row>1</xdr:row>
      <xdr:rowOff>28575</xdr:rowOff>
    </xdr:to>
    <xdr:pic>
      <xdr:nvPicPr>
        <xdr:cNvPr id="2" name="Picture 1" descr="ČKA čb"/>
        <xdr:cNvPicPr>
          <a:picLocks noChangeAspect="1"/>
        </xdr:cNvPicPr>
      </xdr:nvPicPr>
      <xdr:blipFill>
        <a:blip xmlns:r="http://schemas.openxmlformats.org/officeDocument/2006/relationships" r:embed="rId1"/>
        <a:srcRect/>
        <a:stretch>
          <a:fillRect/>
        </a:stretch>
      </xdr:blipFill>
      <xdr:spPr bwMode="auto">
        <a:xfrm>
          <a:off x="0" y="0"/>
          <a:ext cx="571500" cy="1905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571500</xdr:colOff>
      <xdr:row>1</xdr:row>
      <xdr:rowOff>28575</xdr:rowOff>
    </xdr:to>
    <xdr:pic>
      <xdr:nvPicPr>
        <xdr:cNvPr id="2" name="Picture 1" descr="ČKA čb"/>
        <xdr:cNvPicPr>
          <a:picLocks noChangeAspect="1"/>
        </xdr:cNvPicPr>
      </xdr:nvPicPr>
      <xdr:blipFill>
        <a:blip xmlns:r="http://schemas.openxmlformats.org/officeDocument/2006/relationships" r:embed="rId1"/>
        <a:srcRect/>
        <a:stretch>
          <a:fillRect/>
        </a:stretch>
      </xdr:blipFill>
      <xdr:spPr bwMode="auto">
        <a:xfrm>
          <a:off x="0" y="0"/>
          <a:ext cx="571500" cy="1905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571500" cy="361950"/>
    <xdr:pic>
      <xdr:nvPicPr>
        <xdr:cNvPr id="2" name="Picture 1" descr="ČKA čb"/>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0</xdr:col>
      <xdr:colOff>419100</xdr:colOff>
      <xdr:row>1</xdr:row>
      <xdr:rowOff>104775</xdr:rowOff>
    </xdr:to>
    <xdr:pic>
      <xdr:nvPicPr>
        <xdr:cNvPr id="2" name="Picture 15" descr="pks"/>
        <xdr:cNvPicPr>
          <a:picLocks noChangeAspect="1" noChangeArrowheads="1"/>
        </xdr:cNvPicPr>
      </xdr:nvPicPr>
      <xdr:blipFill>
        <a:blip xmlns:r="http://schemas.openxmlformats.org/officeDocument/2006/relationships" r:embed="rId1"/>
        <a:srcRect/>
        <a:stretch>
          <a:fillRect/>
        </a:stretch>
      </xdr:blipFill>
      <xdr:spPr bwMode="auto">
        <a:xfrm>
          <a:off x="0" y="19050"/>
          <a:ext cx="0" cy="2476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419100</xdr:colOff>
      <xdr:row>1</xdr:row>
      <xdr:rowOff>104775</xdr:rowOff>
    </xdr:to>
    <xdr:pic>
      <xdr:nvPicPr>
        <xdr:cNvPr id="2" name="Picture 15"/>
        <xdr:cNvPicPr>
          <a:picLocks noChangeAspect="1" noChangeArrowheads="1"/>
        </xdr:cNvPicPr>
      </xdr:nvPicPr>
      <xdr:blipFill>
        <a:blip xmlns:r="http://schemas.openxmlformats.org/officeDocument/2006/relationships" r:embed="rId1"/>
        <a:srcRect/>
        <a:stretch>
          <a:fillRect/>
        </a:stretch>
      </xdr:blipFill>
      <xdr:spPr bwMode="auto">
        <a:xfrm>
          <a:off x="0" y="19050"/>
          <a:ext cx="0" cy="247650"/>
        </a:xfrm>
        <a:prstGeom prst="rect">
          <a:avLst/>
        </a:prstGeom>
        <a:noFill/>
        <a:ln w="9525">
          <a:noFill/>
          <a:round/>
          <a:headEnd/>
          <a:tailEn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sheetPr>
    <pageSetUpPr fitToPage="1"/>
  </sheetPr>
  <dimension ref="A1:IU282"/>
  <sheetViews>
    <sheetView showGridLines="0" showRowColHeaders="0" tabSelected="1" workbookViewId="0">
      <selection activeCell="P43" sqref="P43:S43"/>
    </sheetView>
  </sheetViews>
  <sheetFormatPr defaultColWidth="0" defaultRowHeight="12.75"/>
  <cols>
    <col min="1" max="1" width="10.7109375" style="74" customWidth="1"/>
    <col min="2" max="2" width="15.7109375" style="74" customWidth="1"/>
    <col min="3" max="3" width="5.7109375" style="74" customWidth="1"/>
    <col min="4" max="5" width="6.7109375" style="74" customWidth="1"/>
    <col min="6" max="6" width="4.7109375" style="74" customWidth="1"/>
    <col min="7" max="7" width="6.7109375" style="74" customWidth="1"/>
    <col min="8" max="8" width="5.7109375" style="74" customWidth="1"/>
    <col min="9" max="9" width="6.7109375" style="75" customWidth="1"/>
    <col min="10" max="10" width="1.7109375" style="75" customWidth="1"/>
    <col min="11" max="11" width="10.7109375" style="75" customWidth="1"/>
    <col min="12" max="12" width="15.7109375" style="75" customWidth="1"/>
    <col min="13" max="13" width="5.7109375" style="74" customWidth="1"/>
    <col min="14" max="15" width="6.7109375" style="74" customWidth="1"/>
    <col min="16" max="16" width="4.7109375" style="74" customWidth="1"/>
    <col min="17" max="17" width="6.7109375" style="71" customWidth="1"/>
    <col min="18" max="18" width="5.7109375" style="71" customWidth="1"/>
    <col min="19" max="19" width="6.7109375" style="71" customWidth="1"/>
    <col min="20" max="20" width="1.5703125" style="71" customWidth="1"/>
    <col min="21" max="21" width="9.140625" style="73" customWidth="1"/>
    <col min="22" max="22" width="9.140625" style="72" hidden="1" customWidth="1"/>
    <col min="23" max="23" width="6.28515625" style="72" hidden="1" customWidth="1"/>
    <col min="24" max="24" width="21.42578125" style="72" hidden="1" customWidth="1"/>
    <col min="25" max="25" width="16.28515625" style="72" hidden="1" customWidth="1"/>
    <col min="26" max="26" width="28.140625" style="72" hidden="1" customWidth="1"/>
    <col min="27" max="27" width="8.28515625" style="72" hidden="1" customWidth="1"/>
    <col min="28" max="255" width="9.140625" style="71" hidden="1" customWidth="1"/>
    <col min="256" max="16384" width="0" style="71" hidden="1"/>
  </cols>
  <sheetData>
    <row r="1" spans="1:28" ht="40.5" customHeight="1">
      <c r="A1" s="71"/>
      <c r="B1" s="474" t="s">
        <v>398</v>
      </c>
      <c r="C1" s="474"/>
      <c r="D1" s="468" t="s">
        <v>1</v>
      </c>
      <c r="E1" s="468"/>
      <c r="F1" s="468"/>
      <c r="G1" s="468"/>
      <c r="H1" s="468"/>
      <c r="I1" s="468"/>
      <c r="J1" s="71"/>
      <c r="K1" s="267" t="s">
        <v>397</v>
      </c>
      <c r="L1" s="467" t="s">
        <v>73</v>
      </c>
      <c r="M1" s="467"/>
      <c r="N1" s="467"/>
      <c r="O1" s="472" t="s">
        <v>396</v>
      </c>
      <c r="P1" s="472"/>
      <c r="Q1" s="473">
        <v>43374</v>
      </c>
      <c r="R1" s="473"/>
      <c r="S1" s="473"/>
      <c r="V1" s="466"/>
      <c r="W1" s="466"/>
      <c r="X1" s="466"/>
      <c r="Y1" s="466"/>
      <c r="Z1" s="466"/>
      <c r="AA1" s="466"/>
      <c r="AB1" s="265"/>
    </row>
    <row r="2" spans="1:28" ht="9.9499999999999993" customHeight="1" thickBot="1">
      <c r="A2" s="71"/>
      <c r="B2" s="475"/>
      <c r="C2" s="475"/>
      <c r="D2" s="71"/>
      <c r="E2" s="71"/>
      <c r="F2" s="71"/>
      <c r="G2" s="71"/>
      <c r="H2" s="71"/>
      <c r="I2" s="71"/>
      <c r="J2" s="71"/>
      <c r="K2" s="71"/>
      <c r="L2" s="71"/>
      <c r="M2" s="71"/>
      <c r="N2" s="71"/>
      <c r="O2" s="71"/>
      <c r="P2" s="71"/>
    </row>
    <row r="3" spans="1:28" ht="20.100000000000001" customHeight="1" thickBot="1">
      <c r="A3" s="264" t="s">
        <v>6</v>
      </c>
      <c r="B3" s="469" t="s">
        <v>75</v>
      </c>
      <c r="C3" s="470"/>
      <c r="D3" s="470"/>
      <c r="E3" s="470"/>
      <c r="F3" s="470"/>
      <c r="G3" s="470"/>
      <c r="H3" s="470"/>
      <c r="I3" s="471"/>
      <c r="J3" s="71"/>
      <c r="K3" s="264" t="s">
        <v>8</v>
      </c>
      <c r="L3" s="469" t="s">
        <v>111</v>
      </c>
      <c r="M3" s="470"/>
      <c r="N3" s="470"/>
      <c r="O3" s="470"/>
      <c r="P3" s="470"/>
      <c r="Q3" s="470"/>
      <c r="R3" s="470"/>
      <c r="S3" s="471"/>
    </row>
    <row r="4" spans="1:28" ht="5.0999999999999996" customHeight="1">
      <c r="A4" s="71"/>
      <c r="B4" s="71"/>
      <c r="C4" s="71"/>
      <c r="D4" s="71"/>
      <c r="E4" s="71"/>
      <c r="F4" s="71"/>
      <c r="G4" s="71"/>
      <c r="H4" s="71"/>
      <c r="I4" s="71"/>
      <c r="J4" s="71"/>
      <c r="K4" s="71"/>
      <c r="L4" s="71"/>
      <c r="M4" s="71"/>
      <c r="N4" s="71"/>
      <c r="O4" s="71"/>
      <c r="P4" s="71"/>
    </row>
    <row r="5" spans="1:28" ht="12.95" customHeight="1">
      <c r="A5" s="443" t="s">
        <v>10</v>
      </c>
      <c r="B5" s="476"/>
      <c r="C5" s="458" t="s">
        <v>11</v>
      </c>
      <c r="D5" s="479" t="s">
        <v>12</v>
      </c>
      <c r="E5" s="480"/>
      <c r="F5" s="480"/>
      <c r="G5" s="481"/>
      <c r="H5" s="263" t="s">
        <v>19</v>
      </c>
      <c r="I5" s="263" t="s">
        <v>13</v>
      </c>
      <c r="J5" s="71"/>
      <c r="K5" s="443" t="s">
        <v>10</v>
      </c>
      <c r="L5" s="476"/>
      <c r="M5" s="458" t="s">
        <v>11</v>
      </c>
      <c r="N5" s="479" t="s">
        <v>12</v>
      </c>
      <c r="O5" s="480"/>
      <c r="P5" s="480"/>
      <c r="Q5" s="481"/>
      <c r="R5" s="263" t="s">
        <v>19</v>
      </c>
      <c r="S5" s="263" t="s">
        <v>13</v>
      </c>
    </row>
    <row r="6" spans="1:28" ht="12.95" customHeight="1">
      <c r="A6" s="477" t="s">
        <v>14</v>
      </c>
      <c r="B6" s="478"/>
      <c r="C6" s="459"/>
      <c r="D6" s="262" t="s">
        <v>15</v>
      </c>
      <c r="E6" s="261" t="s">
        <v>16</v>
      </c>
      <c r="F6" s="261" t="s">
        <v>17</v>
      </c>
      <c r="G6" s="260" t="s">
        <v>18</v>
      </c>
      <c r="H6" s="259" t="s">
        <v>395</v>
      </c>
      <c r="I6" s="259" t="s">
        <v>20</v>
      </c>
      <c r="J6" s="71"/>
      <c r="K6" s="477" t="s">
        <v>14</v>
      </c>
      <c r="L6" s="478"/>
      <c r="M6" s="459"/>
      <c r="N6" s="262" t="s">
        <v>15</v>
      </c>
      <c r="O6" s="261" t="s">
        <v>16</v>
      </c>
      <c r="P6" s="261" t="s">
        <v>17</v>
      </c>
      <c r="Q6" s="260" t="s">
        <v>18</v>
      </c>
      <c r="R6" s="259" t="s">
        <v>395</v>
      </c>
      <c r="S6" s="259" t="s">
        <v>20</v>
      </c>
    </row>
    <row r="7" spans="1:28" ht="5.0999999999999996" customHeight="1" thickBot="1">
      <c r="C7" s="71"/>
      <c r="D7" s="71"/>
      <c r="E7" s="71"/>
      <c r="F7" s="71"/>
      <c r="G7" s="71"/>
      <c r="H7" s="71"/>
      <c r="I7" s="71"/>
      <c r="J7" s="71"/>
      <c r="K7" s="74"/>
      <c r="L7" s="74"/>
      <c r="M7" s="71"/>
      <c r="N7" s="71"/>
      <c r="O7" s="71"/>
      <c r="P7" s="71"/>
    </row>
    <row r="8" spans="1:28" ht="12.95" customHeight="1" thickTop="1">
      <c r="A8" s="448" t="str">
        <f>DGET('4.acsB-dpB'!$A$106:$E$266,"příjmení",A92:A93)</f>
        <v>CEPL</v>
      </c>
      <c r="B8" s="449"/>
      <c r="C8" s="252" t="s">
        <v>393</v>
      </c>
      <c r="D8" s="257">
        <v>136</v>
      </c>
      <c r="E8" s="256">
        <v>62</v>
      </c>
      <c r="F8" s="256">
        <v>6</v>
      </c>
      <c r="G8" s="255">
        <f>IF(ISBLANK(D8),"",D8+E8)</f>
        <v>198</v>
      </c>
      <c r="H8" s="248">
        <f>IF(ISNUMBER(G8),IF(G8&gt;Q8,1,IF(G8=Q8,0.5,0)),"")</f>
        <v>1</v>
      </c>
      <c r="I8" s="258" t="s">
        <v>394</v>
      </c>
      <c r="J8" s="71"/>
      <c r="K8" s="448" t="str">
        <f>DGET('4.acsB-dpB'!$A$106:$E$266,"příjmení",K92:K93)</f>
        <v>ČECH</v>
      </c>
      <c r="L8" s="449"/>
      <c r="M8" s="252" t="s">
        <v>393</v>
      </c>
      <c r="N8" s="257">
        <v>126</v>
      </c>
      <c r="O8" s="256">
        <v>53</v>
      </c>
      <c r="P8" s="256">
        <v>6</v>
      </c>
      <c r="Q8" s="255">
        <f>IF(ISBLANK(N8),"",N8+O8)</f>
        <v>179</v>
      </c>
      <c r="R8" s="248">
        <f>IF(ISNUMBER(Q8),IF(G8&lt;Q8,1,IF(G8=Q8,0.5,0)),"")</f>
        <v>0</v>
      </c>
      <c r="S8" s="242"/>
    </row>
    <row r="9" spans="1:28" ht="12.95" customHeight="1" thickBot="1">
      <c r="A9" s="450"/>
      <c r="B9" s="451"/>
      <c r="C9" s="247" t="s">
        <v>392</v>
      </c>
      <c r="D9" s="246">
        <v>144</v>
      </c>
      <c r="E9" s="245">
        <v>45</v>
      </c>
      <c r="F9" s="245">
        <v>8</v>
      </c>
      <c r="G9" s="244">
        <f>IF(ISBLANK(D9),"",D9+E9)</f>
        <v>189</v>
      </c>
      <c r="H9" s="243">
        <f>IF(ISNUMBER(G9),IF(G9&gt;Q9,1,IF(G9=Q9,0.5,0)),"")</f>
        <v>1</v>
      </c>
      <c r="I9" s="254">
        <f>IF(COUNT(Q12),SUM(G12-Q12),"")</f>
        <v>42</v>
      </c>
      <c r="J9" s="71"/>
      <c r="K9" s="450"/>
      <c r="L9" s="451"/>
      <c r="M9" s="247" t="s">
        <v>392</v>
      </c>
      <c r="N9" s="246">
        <v>131</v>
      </c>
      <c r="O9" s="245">
        <v>35</v>
      </c>
      <c r="P9" s="245">
        <v>10</v>
      </c>
      <c r="Q9" s="244">
        <f>IF(ISBLANK(N9),"",N9+O9)</f>
        <v>166</v>
      </c>
      <c r="R9" s="243">
        <f>IF(ISNUMBER(Q9),IF(G9&lt;Q9,1,IF(G9=Q9,0.5,0)),"")</f>
        <v>0</v>
      </c>
      <c r="S9" s="242"/>
    </row>
    <row r="10" spans="1:28" ht="9.9499999999999993" customHeight="1" thickTop="1">
      <c r="A10" s="431" t="str">
        <f>DGET('4.acsB-dpB'!$A$106:$E$266,"jméno",A92:A93)</f>
        <v>Zdeněk</v>
      </c>
      <c r="B10" s="432"/>
      <c r="C10" s="241"/>
      <c r="D10" s="240"/>
      <c r="E10" s="240"/>
      <c r="F10" s="240"/>
      <c r="G10" s="240"/>
      <c r="H10" s="240"/>
      <c r="I10" s="239"/>
      <c r="J10" s="71"/>
      <c r="K10" s="431" t="str">
        <f>DGET('4.acsB-dpB'!$A$106:$E$266,"jméno",K92:K93)</f>
        <v>Lubomír</v>
      </c>
      <c r="L10" s="432"/>
      <c r="M10" s="241"/>
      <c r="N10" s="240"/>
      <c r="O10" s="240"/>
      <c r="P10" s="240"/>
      <c r="Q10" s="240"/>
      <c r="R10" s="240"/>
      <c r="S10" s="239"/>
    </row>
    <row r="11" spans="1:28" ht="9.9499999999999993" customHeight="1" thickBot="1">
      <c r="A11" s="433"/>
      <c r="B11" s="434"/>
      <c r="C11" s="238"/>
      <c r="D11" s="237"/>
      <c r="E11" s="237"/>
      <c r="F11" s="237"/>
      <c r="G11" s="236"/>
      <c r="H11" s="236"/>
      <c r="I11" s="435">
        <f>IF(ISNUMBER(G12),IF(G12&gt;Q12,1,IF(G12=Q12,0.5,0)),"")</f>
        <v>1</v>
      </c>
      <c r="J11" s="71"/>
      <c r="K11" s="433"/>
      <c r="L11" s="434"/>
      <c r="M11" s="238"/>
      <c r="N11" s="237"/>
      <c r="O11" s="237"/>
      <c r="P11" s="237"/>
      <c r="Q11" s="236"/>
      <c r="R11" s="236"/>
      <c r="S11" s="435">
        <f>IF(ISNUMBER(Q12),IF(G12&lt;Q12,1,IF(G12=Q12,0.5,0)),"")</f>
        <v>0</v>
      </c>
    </row>
    <row r="12" spans="1:28" ht="15.95" customHeight="1" thickBot="1">
      <c r="A12" s="460">
        <v>15064</v>
      </c>
      <c r="B12" s="461"/>
      <c r="C12" s="235" t="s">
        <v>18</v>
      </c>
      <c r="D12" s="234">
        <f>IF(ISNUMBER(D8),SUM(D8:D11),"")</f>
        <v>280</v>
      </c>
      <c r="E12" s="233">
        <f>IF(ISNUMBER(E8),SUM(E8:E11),"")</f>
        <v>107</v>
      </c>
      <c r="F12" s="232">
        <f>IF(ISNUMBER(F8),SUM(F8:F11),"")</f>
        <v>14</v>
      </c>
      <c r="G12" s="231">
        <f>IF(ISNUMBER(G8),SUM(G8:G11),"")</f>
        <v>387</v>
      </c>
      <c r="H12" s="230">
        <f>IF(ISNUMBER($G12),SUM(H8:H11),"")</f>
        <v>2</v>
      </c>
      <c r="I12" s="436"/>
      <c r="J12" s="71"/>
      <c r="K12" s="485">
        <v>22956</v>
      </c>
      <c r="L12" s="463"/>
      <c r="M12" s="235" t="s">
        <v>18</v>
      </c>
      <c r="N12" s="234">
        <f>IF(ISNUMBER(N8),SUM(N8:N11),"")</f>
        <v>257</v>
      </c>
      <c r="O12" s="233">
        <f>IF(ISNUMBER(O8),SUM(O8:O11),"")</f>
        <v>88</v>
      </c>
      <c r="P12" s="232">
        <f>IF(ISNUMBER(P8),SUM(P8:P11),"")</f>
        <v>16</v>
      </c>
      <c r="Q12" s="231">
        <f>IF(ISNUMBER(Q8),SUM(Q8:Q11),"")</f>
        <v>345</v>
      </c>
      <c r="R12" s="230">
        <f>IF(ISNUMBER($Q12),SUM(R7:R11),"")</f>
        <v>0</v>
      </c>
      <c r="S12" s="436"/>
    </row>
    <row r="13" spans="1:28" ht="12.95" customHeight="1" thickTop="1">
      <c r="A13" s="448" t="str">
        <f>DGET('4.acsB-dpB'!$A$106:$E$266,"příjmení",A94:A95)</f>
        <v>VÁCHA</v>
      </c>
      <c r="B13" s="449"/>
      <c r="C13" s="252" t="s">
        <v>393</v>
      </c>
      <c r="D13" s="251">
        <v>122</v>
      </c>
      <c r="E13" s="250">
        <v>40</v>
      </c>
      <c r="F13" s="250">
        <v>8</v>
      </c>
      <c r="G13" s="249">
        <f>IF(ISBLANK(D13),"",D13+E13)</f>
        <v>162</v>
      </c>
      <c r="H13" s="248">
        <f>IF(ISNUMBER(G13),IF(G13&gt;Q13,1,IF(G13=Q13,0.5,0)),"")</f>
        <v>0</v>
      </c>
      <c r="I13" s="464">
        <f>IF(COUNT(Q17),SUM(I9+G17-Q17),"")</f>
        <v>5</v>
      </c>
      <c r="J13" s="71"/>
      <c r="K13" s="448" t="str">
        <f>DGET('4.acsB-dpB'!$A$106:$E$266,"příjmení",K94:K95)</f>
        <v>ŠVARC</v>
      </c>
      <c r="L13" s="449"/>
      <c r="M13" s="252" t="s">
        <v>393</v>
      </c>
      <c r="N13" s="251">
        <v>134</v>
      </c>
      <c r="O13" s="250">
        <v>36</v>
      </c>
      <c r="P13" s="250">
        <v>8</v>
      </c>
      <c r="Q13" s="249">
        <f>IF(ISBLANK(N13),"",N13+O13)</f>
        <v>170</v>
      </c>
      <c r="R13" s="248">
        <f>IF(ISNUMBER(Q13),IF(G13&lt;Q13,1,IF(G13=Q13,0.5,0)),"")</f>
        <v>1</v>
      </c>
      <c r="S13" s="242"/>
    </row>
    <row r="14" spans="1:28" ht="12.95" customHeight="1" thickBot="1">
      <c r="A14" s="450"/>
      <c r="B14" s="451"/>
      <c r="C14" s="247" t="s">
        <v>392</v>
      </c>
      <c r="D14" s="246">
        <v>128</v>
      </c>
      <c r="E14" s="245">
        <v>50</v>
      </c>
      <c r="F14" s="245">
        <v>5</v>
      </c>
      <c r="G14" s="244">
        <f>IF(ISBLANK(D14),"",D14+E14)</f>
        <v>178</v>
      </c>
      <c r="H14" s="243">
        <f>IF(ISNUMBER(G14),IF(G14&gt;Q14,1,IF(G14=Q14,0.5,0)),"")</f>
        <v>0</v>
      </c>
      <c r="I14" s="465"/>
      <c r="J14" s="71"/>
      <c r="K14" s="450"/>
      <c r="L14" s="451"/>
      <c r="M14" s="247" t="s">
        <v>392</v>
      </c>
      <c r="N14" s="246">
        <v>150</v>
      </c>
      <c r="O14" s="245">
        <v>57</v>
      </c>
      <c r="P14" s="245">
        <v>4</v>
      </c>
      <c r="Q14" s="244">
        <f>IF(ISBLANK(N14),"",N14+O14)</f>
        <v>207</v>
      </c>
      <c r="R14" s="243">
        <f>IF(ISNUMBER(Q14),IF(G14&lt;Q14,1,IF(G14=Q14,0.5,0)),"")</f>
        <v>1</v>
      </c>
      <c r="S14" s="242"/>
    </row>
    <row r="15" spans="1:28" ht="9.9499999999999993" customHeight="1" thickTop="1">
      <c r="A15" s="431" t="str">
        <f>DGET('4.acsB-dpB'!$A$106:$E$266,"jméno",A94:A95)</f>
        <v>Jan</v>
      </c>
      <c r="B15" s="432"/>
      <c r="C15" s="241"/>
      <c r="D15" s="240"/>
      <c r="E15" s="240"/>
      <c r="F15" s="240"/>
      <c r="G15" s="240"/>
      <c r="H15" s="240"/>
      <c r="I15" s="239"/>
      <c r="J15" s="71"/>
      <c r="K15" s="431" t="str">
        <f>DGET('4.acsB-dpB'!$A$106:$E$266,"jméno",K94:K95)</f>
        <v>Antonín</v>
      </c>
      <c r="L15" s="432"/>
      <c r="M15" s="241"/>
      <c r="N15" s="240"/>
      <c r="O15" s="240"/>
      <c r="P15" s="240"/>
      <c r="Q15" s="240"/>
      <c r="R15" s="240"/>
      <c r="S15" s="239"/>
    </row>
    <row r="16" spans="1:28" ht="9.9499999999999993" customHeight="1" thickBot="1">
      <c r="A16" s="433"/>
      <c r="B16" s="434"/>
      <c r="C16" s="238"/>
      <c r="D16" s="237"/>
      <c r="E16" s="237"/>
      <c r="F16" s="237"/>
      <c r="G16" s="236"/>
      <c r="H16" s="236"/>
      <c r="I16" s="435">
        <f>IF(ISNUMBER(G17),IF(G17&gt;Q17,1,IF(G17=Q17,0.5,0)),"")</f>
        <v>0</v>
      </c>
      <c r="J16" s="71"/>
      <c r="K16" s="433"/>
      <c r="L16" s="434"/>
      <c r="M16" s="238"/>
      <c r="N16" s="237"/>
      <c r="O16" s="237"/>
      <c r="P16" s="237"/>
      <c r="Q16" s="236"/>
      <c r="R16" s="236"/>
      <c r="S16" s="435">
        <f>IF(ISNUMBER(Q17),IF(G17&lt;Q17,1,IF(G17=Q17,0.5,0)),"")</f>
        <v>1</v>
      </c>
    </row>
    <row r="17" spans="1:19" s="71" customFormat="1" ht="15.95" customHeight="1" thickBot="1">
      <c r="A17" s="460">
        <v>19554</v>
      </c>
      <c r="B17" s="461"/>
      <c r="C17" s="235" t="s">
        <v>18</v>
      </c>
      <c r="D17" s="234">
        <f>IF(ISNUMBER(D13),SUM(D13:D16),"")</f>
        <v>250</v>
      </c>
      <c r="E17" s="233">
        <f>IF(ISNUMBER(E13),SUM(E13:E16),"")</f>
        <v>90</v>
      </c>
      <c r="F17" s="232">
        <f>IF(ISNUMBER(F13),SUM(F13:F16),"")</f>
        <v>13</v>
      </c>
      <c r="G17" s="231">
        <f>IF(ISNUMBER(G13),SUM(G13:G16),"")</f>
        <v>340</v>
      </c>
      <c r="H17" s="230">
        <f>IF(ISNUMBER($G17),SUM(H13:H16),"")</f>
        <v>0</v>
      </c>
      <c r="I17" s="436"/>
      <c r="K17" s="455">
        <v>836</v>
      </c>
      <c r="L17" s="463"/>
      <c r="M17" s="235" t="s">
        <v>18</v>
      </c>
      <c r="N17" s="234">
        <f>IF(ISNUMBER(N13),SUM(N13:N16),"")</f>
        <v>284</v>
      </c>
      <c r="O17" s="233">
        <f>IF(ISNUMBER(O13),SUM(O13:O16),"")</f>
        <v>93</v>
      </c>
      <c r="P17" s="232">
        <f>IF(ISNUMBER(P13),SUM(P13:P16),"")</f>
        <v>12</v>
      </c>
      <c r="Q17" s="231">
        <f>IF(ISNUMBER(Q13),SUM(Q13:Q16),"")</f>
        <v>377</v>
      </c>
      <c r="R17" s="230">
        <f>IF(ISNUMBER($Q17),SUM(R13:R16),"")</f>
        <v>2</v>
      </c>
      <c r="S17" s="436"/>
    </row>
    <row r="18" spans="1:19" s="71" customFormat="1" ht="12.95" customHeight="1" thickTop="1">
      <c r="A18" s="448" t="str">
        <f>DGET('4.acsB-dpB'!$A$106:$E$266,"příjmení",A96:A97)</f>
        <v xml:space="preserve">SVOBODOVÁ </v>
      </c>
      <c r="B18" s="449"/>
      <c r="C18" s="252" t="s">
        <v>393</v>
      </c>
      <c r="D18" s="251">
        <v>149</v>
      </c>
      <c r="E18" s="250">
        <v>52</v>
      </c>
      <c r="F18" s="250">
        <v>5</v>
      </c>
      <c r="G18" s="249">
        <f>IF(ISBLANK(D18),"",D18+E18)</f>
        <v>201</v>
      </c>
      <c r="H18" s="248">
        <f>IF(ISNUMBER(G18),IF(G18&gt;Q18,1,IF(G18=Q18,0.5,0)),"")</f>
        <v>1</v>
      </c>
      <c r="I18" s="464">
        <f>IF(COUNT(Q22),SUM(I13+G22-Q22),"")</f>
        <v>20</v>
      </c>
      <c r="K18" s="448" t="str">
        <f>DGET('4.acsB-dpB'!$A$106:$E$266,"příjmení",K96:K97)</f>
        <v>ŠTOCHL</v>
      </c>
      <c r="L18" s="449"/>
      <c r="M18" s="252" t="s">
        <v>393</v>
      </c>
      <c r="N18" s="251">
        <v>126</v>
      </c>
      <c r="O18" s="250">
        <v>52</v>
      </c>
      <c r="P18" s="250">
        <v>2</v>
      </c>
      <c r="Q18" s="249">
        <f>IF(ISBLANK(N18),"",N18+O18)</f>
        <v>178</v>
      </c>
      <c r="R18" s="248">
        <f>IF(ISNUMBER(Q18),IF(G18&lt;Q18,1,IF(G18=Q18,0.5,0)),"")</f>
        <v>0</v>
      </c>
      <c r="S18" s="242"/>
    </row>
    <row r="19" spans="1:19" s="71" customFormat="1" ht="12.95" customHeight="1" thickBot="1">
      <c r="A19" s="450"/>
      <c r="B19" s="451"/>
      <c r="C19" s="247" t="s">
        <v>392</v>
      </c>
      <c r="D19" s="246">
        <v>135</v>
      </c>
      <c r="E19" s="245">
        <v>60</v>
      </c>
      <c r="F19" s="245">
        <v>7</v>
      </c>
      <c r="G19" s="244">
        <f>IF(ISBLANK(D19),"",D19+E19)</f>
        <v>195</v>
      </c>
      <c r="H19" s="243">
        <f>IF(ISNUMBER(G19),IF(G19&gt;Q19,1,IF(G19=Q19,0.5,0)),"")</f>
        <v>0</v>
      </c>
      <c r="I19" s="465"/>
      <c r="K19" s="450"/>
      <c r="L19" s="451"/>
      <c r="M19" s="247" t="s">
        <v>392</v>
      </c>
      <c r="N19" s="246">
        <v>143</v>
      </c>
      <c r="O19" s="245">
        <v>60</v>
      </c>
      <c r="P19" s="245">
        <v>4</v>
      </c>
      <c r="Q19" s="244">
        <f>IF(ISBLANK(N19),"",N19+O19)</f>
        <v>203</v>
      </c>
      <c r="R19" s="243">
        <f>IF(ISNUMBER(Q19),IF(G19&lt;Q19,1,IF(G19=Q19,0.5,0)),"")</f>
        <v>1</v>
      </c>
      <c r="S19" s="242"/>
    </row>
    <row r="20" spans="1:19" s="71" customFormat="1" ht="9.9499999999999993" customHeight="1" thickTop="1">
      <c r="A20" s="431" t="str">
        <f>DGET('4.acsB-dpB'!$A$106:$E$266,"jméno",A96:A97)</f>
        <v>Kamila</v>
      </c>
      <c r="B20" s="432"/>
      <c r="C20" s="241"/>
      <c r="D20" s="240"/>
      <c r="E20" s="240"/>
      <c r="F20" s="240"/>
      <c r="G20" s="240"/>
      <c r="H20" s="240"/>
      <c r="I20" s="239"/>
      <c r="K20" s="431" t="str">
        <f>DGET('4.acsB-dpB'!$A$106:$E$266,"jméno",K96:K97)</f>
        <v>Martin</v>
      </c>
      <c r="L20" s="432"/>
      <c r="M20" s="241"/>
      <c r="N20" s="240"/>
      <c r="O20" s="240"/>
      <c r="P20" s="240"/>
      <c r="Q20" s="240"/>
      <c r="R20" s="240"/>
      <c r="S20" s="239"/>
    </row>
    <row r="21" spans="1:19" s="71" customFormat="1" ht="9.9499999999999993" customHeight="1" thickBot="1">
      <c r="A21" s="433"/>
      <c r="B21" s="434"/>
      <c r="C21" s="238"/>
      <c r="D21" s="237"/>
      <c r="E21" s="237"/>
      <c r="F21" s="237"/>
      <c r="G21" s="236"/>
      <c r="H21" s="236"/>
      <c r="I21" s="435">
        <f>IF(ISNUMBER(G22),IF(G22&gt;Q22,1,IF(G22=Q22,0.5,0)),"")</f>
        <v>1</v>
      </c>
      <c r="K21" s="433"/>
      <c r="L21" s="434"/>
      <c r="M21" s="238"/>
      <c r="N21" s="237"/>
      <c r="O21" s="237"/>
      <c r="P21" s="237"/>
      <c r="Q21" s="236"/>
      <c r="R21" s="236"/>
      <c r="S21" s="435">
        <f>IF(ISNUMBER(Q22),IF(G22&lt;Q22,1,IF(G22=Q22,0.5,0)),"")</f>
        <v>0</v>
      </c>
    </row>
    <row r="22" spans="1:19" s="71" customFormat="1" ht="15.95" customHeight="1" thickBot="1">
      <c r="A22" s="455">
        <v>13562</v>
      </c>
      <c r="B22" s="456"/>
      <c r="C22" s="235" t="s">
        <v>18</v>
      </c>
      <c r="D22" s="234">
        <f>IF(ISNUMBER(D18),SUM(D18:D21),"")</f>
        <v>284</v>
      </c>
      <c r="E22" s="233">
        <f>IF(ISNUMBER(E18),SUM(E18:E21),"")</f>
        <v>112</v>
      </c>
      <c r="F22" s="232">
        <f>IF(ISNUMBER(F18),SUM(F18:F21),"")</f>
        <v>12</v>
      </c>
      <c r="G22" s="231">
        <f>IF(ISNUMBER(G18),SUM(G18:G21),"")</f>
        <v>396</v>
      </c>
      <c r="H22" s="230">
        <f>IF(ISNUMBER($G22),SUM(H18:H21),"")</f>
        <v>1</v>
      </c>
      <c r="I22" s="436"/>
      <c r="K22" s="455">
        <v>13361</v>
      </c>
      <c r="L22" s="463"/>
      <c r="M22" s="235" t="s">
        <v>18</v>
      </c>
      <c r="N22" s="234">
        <f>IF(ISNUMBER(N18),SUM(N18:N21),"")</f>
        <v>269</v>
      </c>
      <c r="O22" s="233">
        <f>IF(ISNUMBER(O18),SUM(O18:O21),"")</f>
        <v>112</v>
      </c>
      <c r="P22" s="232">
        <f>IF(ISNUMBER(P18),SUM(P18:P21),"")</f>
        <v>6</v>
      </c>
      <c r="Q22" s="231">
        <f>IF(ISNUMBER(Q18),SUM(Q18:Q21),"")</f>
        <v>381</v>
      </c>
      <c r="R22" s="230">
        <f>IF(ISNUMBER($Q22),SUM(R18:R21),"")</f>
        <v>1</v>
      </c>
      <c r="S22" s="436"/>
    </row>
    <row r="23" spans="1:19" s="71" customFormat="1" ht="12.95" customHeight="1" thickTop="1">
      <c r="A23" s="448" t="str">
        <f>DGET('4.acsB-dpB'!$A$106:$E$266,"příjmení",A98:A99)</f>
        <v>NEUMAJER</v>
      </c>
      <c r="B23" s="449"/>
      <c r="C23" s="252" t="s">
        <v>393</v>
      </c>
      <c r="D23" s="251">
        <v>131</v>
      </c>
      <c r="E23" s="250">
        <v>63</v>
      </c>
      <c r="F23" s="250">
        <v>4</v>
      </c>
      <c r="G23" s="249">
        <f>IF(ISBLANK(D23),"",D23+E23)</f>
        <v>194</v>
      </c>
      <c r="H23" s="248">
        <f>IF(ISNUMBER(G23),IF(G23&gt;Q23,1,IF(G23=Q23,0.5,0)),"")</f>
        <v>1</v>
      </c>
      <c r="I23" s="464">
        <f>IF(COUNT(Q27),SUM(I18+G27-Q27),"")</f>
        <v>2</v>
      </c>
      <c r="K23" s="448" t="str">
        <f>DGET('4.acsB-dpB'!$A$106:$E$266,"příjmení",K98:K99)</f>
        <v>HABADA</v>
      </c>
      <c r="L23" s="449"/>
      <c r="M23" s="252" t="s">
        <v>393</v>
      </c>
      <c r="N23" s="251">
        <v>139</v>
      </c>
      <c r="O23" s="250">
        <v>53</v>
      </c>
      <c r="P23" s="250">
        <v>4</v>
      </c>
      <c r="Q23" s="249">
        <f>IF(ISBLANK(N23),"",N23+O23)</f>
        <v>192</v>
      </c>
      <c r="R23" s="248">
        <f>IF(ISNUMBER(Q23),IF(G23&lt;Q23,1,IF(G23=Q23,0.5,0)),"")</f>
        <v>0</v>
      </c>
      <c r="S23" s="242"/>
    </row>
    <row r="24" spans="1:19" s="71" customFormat="1" ht="12.95" customHeight="1" thickBot="1">
      <c r="A24" s="450"/>
      <c r="B24" s="451"/>
      <c r="C24" s="247" t="s">
        <v>392</v>
      </c>
      <c r="D24" s="246">
        <v>138</v>
      </c>
      <c r="E24" s="245">
        <v>36</v>
      </c>
      <c r="F24" s="245">
        <v>10</v>
      </c>
      <c r="G24" s="244">
        <f>IF(ISBLANK(D24),"",D24+E24)</f>
        <v>174</v>
      </c>
      <c r="H24" s="243">
        <f>IF(ISNUMBER(G24),IF(G24&gt;Q24,1,IF(G24=Q24,0.5,0)),"")</f>
        <v>0</v>
      </c>
      <c r="I24" s="465"/>
      <c r="K24" s="450"/>
      <c r="L24" s="451"/>
      <c r="M24" s="247" t="s">
        <v>392</v>
      </c>
      <c r="N24" s="246">
        <v>145</v>
      </c>
      <c r="O24" s="245">
        <v>49</v>
      </c>
      <c r="P24" s="245">
        <v>8</v>
      </c>
      <c r="Q24" s="244">
        <f>IF(ISBLANK(N24),"",N24+O24)</f>
        <v>194</v>
      </c>
      <c r="R24" s="243">
        <f>IF(ISNUMBER(Q24),IF(G24&lt;Q24,1,IF(G24=Q24,0.5,0)),"")</f>
        <v>1</v>
      </c>
      <c r="S24" s="242"/>
    </row>
    <row r="25" spans="1:19" s="71" customFormat="1" ht="9.9499999999999993" customHeight="1" thickTop="1">
      <c r="A25" s="431" t="str">
        <f>DGET('4.acsB-dpB'!$A$106:$E$266,"jméno",A98:A99)</f>
        <v>Jiří</v>
      </c>
      <c r="B25" s="432"/>
      <c r="C25" s="253"/>
      <c r="D25" s="240"/>
      <c r="E25" s="240"/>
      <c r="F25" s="240"/>
      <c r="G25" s="240"/>
      <c r="H25" s="240"/>
      <c r="I25" s="239"/>
      <c r="K25" s="431" t="str">
        <f>DGET('4.acsB-dpB'!$A$106:$E$266,"jméno",K98:K99)</f>
        <v>Jindřich</v>
      </c>
      <c r="L25" s="432"/>
      <c r="M25" s="241"/>
      <c r="N25" s="240"/>
      <c r="O25" s="240"/>
      <c r="P25" s="240"/>
      <c r="Q25" s="240"/>
      <c r="R25" s="240"/>
      <c r="S25" s="239"/>
    </row>
    <row r="26" spans="1:19" s="71" customFormat="1" ht="9.9499999999999993" customHeight="1" thickBot="1">
      <c r="A26" s="433"/>
      <c r="B26" s="434"/>
      <c r="C26" s="238"/>
      <c r="D26" s="237"/>
      <c r="E26" s="237"/>
      <c r="F26" s="237"/>
      <c r="G26" s="236"/>
      <c r="H26" s="236"/>
      <c r="I26" s="435">
        <f>IF(ISNUMBER(G27),IF(G27&gt;Q27,1,IF(G27=Q27,0.5,0)),"")</f>
        <v>0</v>
      </c>
      <c r="K26" s="433"/>
      <c r="L26" s="434"/>
      <c r="M26" s="238"/>
      <c r="N26" s="237"/>
      <c r="O26" s="237"/>
      <c r="P26" s="237"/>
      <c r="Q26" s="236"/>
      <c r="R26" s="236"/>
      <c r="S26" s="435">
        <f>IF(ISNUMBER(Q27),IF(G27&lt;Q27,1,IF(G27=Q27,0.5,0)),"")</f>
        <v>1</v>
      </c>
    </row>
    <row r="27" spans="1:19" s="71" customFormat="1" ht="15.95" customHeight="1" thickBot="1">
      <c r="A27" s="455">
        <v>23739</v>
      </c>
      <c r="B27" s="456"/>
      <c r="C27" s="235" t="s">
        <v>18</v>
      </c>
      <c r="D27" s="234">
        <f>IF(ISNUMBER(D23),SUM(D23:D26),"")</f>
        <v>269</v>
      </c>
      <c r="E27" s="233">
        <f>IF(ISNUMBER(E23),SUM(E23:E26),"")</f>
        <v>99</v>
      </c>
      <c r="F27" s="232">
        <f>IF(ISNUMBER(F23),SUM(F23:F26),"")</f>
        <v>14</v>
      </c>
      <c r="G27" s="231">
        <f>IF(ISNUMBER(G23),SUM(G23:G26),"")</f>
        <v>368</v>
      </c>
      <c r="H27" s="230">
        <f>IF(ISNUMBER($G27),SUM(H23:H26),"")</f>
        <v>1</v>
      </c>
      <c r="I27" s="436"/>
      <c r="K27" s="455">
        <v>10207</v>
      </c>
      <c r="L27" s="463"/>
      <c r="M27" s="235" t="s">
        <v>18</v>
      </c>
      <c r="N27" s="234">
        <f>IF(ISNUMBER(N23),SUM(N23:N26),"")</f>
        <v>284</v>
      </c>
      <c r="O27" s="233">
        <f>IF(ISNUMBER(O23),SUM(O23:O26),"")</f>
        <v>102</v>
      </c>
      <c r="P27" s="232">
        <f>IF(ISNUMBER(P23),SUM(P23:P26),"")</f>
        <v>12</v>
      </c>
      <c r="Q27" s="231">
        <f>IF(ISNUMBER(Q23),SUM(Q23:Q26),"")</f>
        <v>386</v>
      </c>
      <c r="R27" s="230">
        <f>IF(ISNUMBER($Q27),SUM(R23:R26),"")</f>
        <v>1</v>
      </c>
      <c r="S27" s="436"/>
    </row>
    <row r="28" spans="1:19" s="71" customFormat="1" ht="12.95" customHeight="1" thickTop="1">
      <c r="A28" s="448" t="str">
        <f>DGET('4.acsB-dpB'!$A$106:$E$266,"příjmení",A100:A101)</f>
        <v>FIKEJZL</v>
      </c>
      <c r="B28" s="449"/>
      <c r="C28" s="252" t="s">
        <v>393</v>
      </c>
      <c r="D28" s="251">
        <v>141</v>
      </c>
      <c r="E28" s="250">
        <v>44</v>
      </c>
      <c r="F28" s="250">
        <v>8</v>
      </c>
      <c r="G28" s="249">
        <f>IF(ISBLANK(D28),"",D28+E28)</f>
        <v>185</v>
      </c>
      <c r="H28" s="248">
        <f>IF(ISNUMBER(G28),IF(G28&gt;Q28,1,IF(G28=Q28,0.5,0)),"")</f>
        <v>0</v>
      </c>
      <c r="I28" s="464">
        <f>IF(COUNT(Q32),SUM(I23+G32-Q32),"")</f>
        <v>-39</v>
      </c>
      <c r="K28" s="450" t="str">
        <f>DGET('4.acsB-dpB'!$A$106:$E$266,"příjmení",K100:K101)</f>
        <v>HNÁTEK</v>
      </c>
      <c r="L28" s="451"/>
      <c r="M28" s="252" t="s">
        <v>393</v>
      </c>
      <c r="N28" s="251">
        <v>148</v>
      </c>
      <c r="O28" s="250">
        <v>71</v>
      </c>
      <c r="P28" s="250">
        <v>4</v>
      </c>
      <c r="Q28" s="249">
        <f>IF(ISBLANK(N28),"",N28+O28)</f>
        <v>219</v>
      </c>
      <c r="R28" s="248">
        <f>IF(ISNUMBER(Q28),IF(G28&lt;Q28,1,IF(G28=Q28,0.5,0)),"")</f>
        <v>1</v>
      </c>
      <c r="S28" s="242"/>
    </row>
    <row r="29" spans="1:19" s="71" customFormat="1" ht="12.95" customHeight="1" thickBot="1">
      <c r="A29" s="450"/>
      <c r="B29" s="451"/>
      <c r="C29" s="247" t="s">
        <v>392</v>
      </c>
      <c r="D29" s="246">
        <v>143</v>
      </c>
      <c r="E29" s="245">
        <v>59</v>
      </c>
      <c r="F29" s="245">
        <v>5</v>
      </c>
      <c r="G29" s="244">
        <f>IF(ISBLANK(D29),"",D29+E29)</f>
        <v>202</v>
      </c>
      <c r="H29" s="243">
        <f>IF(ISNUMBER(G29),IF(G29&gt;Q29,1,IF(G29=Q29,0.5,0)),"")</f>
        <v>0</v>
      </c>
      <c r="I29" s="465"/>
      <c r="K29" s="450"/>
      <c r="L29" s="451"/>
      <c r="M29" s="247" t="s">
        <v>392</v>
      </c>
      <c r="N29" s="246">
        <v>156</v>
      </c>
      <c r="O29" s="245">
        <v>53</v>
      </c>
      <c r="P29" s="245">
        <v>9</v>
      </c>
      <c r="Q29" s="244">
        <f>IF(ISBLANK(N29),"",N29+O29)</f>
        <v>209</v>
      </c>
      <c r="R29" s="243">
        <f>IF(ISNUMBER(Q29),IF(G29&lt;Q29,1,IF(G29=Q29,0.5,0)),"")</f>
        <v>1</v>
      </c>
      <c r="S29" s="242"/>
    </row>
    <row r="30" spans="1:19" s="71" customFormat="1" ht="9.9499999999999993" customHeight="1" thickTop="1">
      <c r="A30" s="431" t="str">
        <f>DGET('4.acsB-dpB'!$A$106:$E$266,"jméno",A100:A101)</f>
        <v>Vít</v>
      </c>
      <c r="B30" s="432"/>
      <c r="C30" s="241"/>
      <c r="D30" s="240"/>
      <c r="E30" s="240"/>
      <c r="F30" s="240"/>
      <c r="G30" s="240"/>
      <c r="H30" s="240"/>
      <c r="I30" s="239"/>
      <c r="K30" s="431" t="str">
        <f>DGET('4.acsB-dpB'!$A$106:$E$266,"jméno",K100:K101)</f>
        <v>Karel st.</v>
      </c>
      <c r="L30" s="432"/>
      <c r="M30" s="241"/>
      <c r="N30" s="240"/>
      <c r="O30" s="240"/>
      <c r="P30" s="240"/>
      <c r="Q30" s="240"/>
      <c r="R30" s="240"/>
      <c r="S30" s="239"/>
    </row>
    <row r="31" spans="1:19" s="71" customFormat="1" ht="9.9499999999999993" customHeight="1" thickBot="1">
      <c r="A31" s="433"/>
      <c r="B31" s="434"/>
      <c r="C31" s="238"/>
      <c r="D31" s="237"/>
      <c r="E31" s="237"/>
      <c r="F31" s="237"/>
      <c r="G31" s="236"/>
      <c r="H31" s="236"/>
      <c r="I31" s="435">
        <f>IF(ISNUMBER(G32),IF(G32&gt;Q32,1,IF(G32=Q32,0.5,0)),"")</f>
        <v>0</v>
      </c>
      <c r="K31" s="433"/>
      <c r="L31" s="434"/>
      <c r="M31" s="238"/>
      <c r="N31" s="237"/>
      <c r="O31" s="237"/>
      <c r="P31" s="237"/>
      <c r="Q31" s="236"/>
      <c r="R31" s="236"/>
      <c r="S31" s="435">
        <f>IF(ISNUMBER(Q32),IF(G32&lt;Q32,1,IF(G32=Q32,0.5,0)),"")</f>
        <v>1</v>
      </c>
    </row>
    <row r="32" spans="1:19" s="71" customFormat="1" ht="15.95" customHeight="1" thickBot="1">
      <c r="A32" s="455">
        <v>16602</v>
      </c>
      <c r="B32" s="456"/>
      <c r="C32" s="235" t="s">
        <v>18</v>
      </c>
      <c r="D32" s="234">
        <f>IF(ISNUMBER(D28),SUM(D28:D31),"")</f>
        <v>284</v>
      </c>
      <c r="E32" s="233">
        <f>IF(ISNUMBER(E28),SUM(E28:E31),"")</f>
        <v>103</v>
      </c>
      <c r="F32" s="232">
        <f>IF(ISNUMBER(F28),SUM(F28:F31),"")</f>
        <v>13</v>
      </c>
      <c r="G32" s="231">
        <f>IF(ISNUMBER(G28),SUM(G28:G31),"")</f>
        <v>387</v>
      </c>
      <c r="H32" s="230">
        <f>IF(ISNUMBER($G32),SUM(H28:H31),"")</f>
        <v>0</v>
      </c>
      <c r="I32" s="436"/>
      <c r="K32" s="455">
        <v>4389</v>
      </c>
      <c r="L32" s="463"/>
      <c r="M32" s="235" t="s">
        <v>18</v>
      </c>
      <c r="N32" s="234">
        <f>IF(ISNUMBER(N28),SUM(N28:N31),"")</f>
        <v>304</v>
      </c>
      <c r="O32" s="233">
        <f>IF(ISNUMBER(O28),SUM(O28:O31),"")</f>
        <v>124</v>
      </c>
      <c r="P32" s="232">
        <f>IF(ISNUMBER(P28),SUM(P28:P31),"")</f>
        <v>13</v>
      </c>
      <c r="Q32" s="231">
        <f>IF(ISNUMBER(Q28),SUM(Q28:Q31),"")</f>
        <v>428</v>
      </c>
      <c r="R32" s="230">
        <f>IF(ISNUMBER($Q32),SUM(R28:R31),"")</f>
        <v>2</v>
      </c>
      <c r="S32" s="436"/>
    </row>
    <row r="33" spans="1:27" ht="12.95" customHeight="1" thickTop="1">
      <c r="A33" s="448" t="str">
        <f>DGET('4.acsB-dpB'!$A$106:$E$266,"příjmení",A102:A103)</f>
        <v>LANKAŠ</v>
      </c>
      <c r="B33" s="449"/>
      <c r="C33" s="252" t="s">
        <v>393</v>
      </c>
      <c r="D33" s="251">
        <v>121</v>
      </c>
      <c r="E33" s="250">
        <v>36</v>
      </c>
      <c r="F33" s="250">
        <v>12</v>
      </c>
      <c r="G33" s="249">
        <f>IF(ISBLANK(D33),"",D33+E33)</f>
        <v>157</v>
      </c>
      <c r="H33" s="248">
        <f>IF(ISNUMBER(G33),IF(G33&gt;Q33,1,IF(G33=Q33,0.5,0)),"")</f>
        <v>0</v>
      </c>
      <c r="I33" s="464">
        <f>IF(COUNT(Q37),SUM(I28+G37-Q37),"")</f>
        <v>-95</v>
      </c>
      <c r="J33" s="71"/>
      <c r="K33" s="450" t="str">
        <f>DGET('4.acsB-dpB'!$A$106:$E$266,"příjmení",K102:K103)</f>
        <v>TOMEŠ</v>
      </c>
      <c r="L33" s="451"/>
      <c r="M33" s="252" t="s">
        <v>393</v>
      </c>
      <c r="N33" s="251">
        <v>138</v>
      </c>
      <c r="O33" s="250">
        <v>72</v>
      </c>
      <c r="P33" s="250">
        <v>2</v>
      </c>
      <c r="Q33" s="249">
        <f>IF(ISBLANK(N33),"",N33+O33)</f>
        <v>210</v>
      </c>
      <c r="R33" s="248">
        <f>IF(ISNUMBER(Q33),IF(G33&lt;Q33,1,IF(G33=Q33,0.5,0)),"")</f>
        <v>1</v>
      </c>
      <c r="S33" s="242"/>
    </row>
    <row r="34" spans="1:27" ht="12.95" customHeight="1" thickBot="1">
      <c r="A34" s="450"/>
      <c r="B34" s="451"/>
      <c r="C34" s="247" t="s">
        <v>392</v>
      </c>
      <c r="D34" s="246">
        <v>146</v>
      </c>
      <c r="E34" s="245">
        <v>43</v>
      </c>
      <c r="F34" s="245">
        <v>10</v>
      </c>
      <c r="G34" s="244">
        <f>IF(ISBLANK(D34),"",D34+E34)</f>
        <v>189</v>
      </c>
      <c r="H34" s="243">
        <f>IF(ISNUMBER(G34),IF(G34&gt;Q34,1,IF(G34=Q34,0.5,0)),"")</f>
        <v>0</v>
      </c>
      <c r="I34" s="465"/>
      <c r="J34" s="71"/>
      <c r="K34" s="450"/>
      <c r="L34" s="451"/>
      <c r="M34" s="247" t="s">
        <v>392</v>
      </c>
      <c r="N34" s="246">
        <v>148</v>
      </c>
      <c r="O34" s="245">
        <v>44</v>
      </c>
      <c r="P34" s="245">
        <v>5</v>
      </c>
      <c r="Q34" s="244">
        <f>IF(ISBLANK(N34),"",N34+O34)</f>
        <v>192</v>
      </c>
      <c r="R34" s="243">
        <f>IF(ISNUMBER(Q34),IF(G34&lt;Q34,1,IF(G34=Q34,0.5,0)),"")</f>
        <v>1</v>
      </c>
      <c r="S34" s="242"/>
    </row>
    <row r="35" spans="1:27" ht="9.9499999999999993" customHeight="1" thickTop="1">
      <c r="A35" s="431" t="str">
        <f>DGET('4.acsB-dpB'!$A$106:$E$266,"jméno",A102:A103)</f>
        <v>Jiří</v>
      </c>
      <c r="B35" s="432"/>
      <c r="C35" s="241"/>
      <c r="D35" s="240"/>
      <c r="E35" s="240"/>
      <c r="F35" s="240"/>
      <c r="G35" s="240"/>
      <c r="H35" s="240"/>
      <c r="I35" s="239"/>
      <c r="J35" s="71"/>
      <c r="K35" s="431" t="str">
        <f>DGET('4.acsB-dpB'!$A$106:$E$266,"jméno",K102:K103)</f>
        <v>Miroslav</v>
      </c>
      <c r="L35" s="432"/>
      <c r="M35" s="241"/>
      <c r="N35" s="240"/>
      <c r="O35" s="240"/>
      <c r="P35" s="240"/>
      <c r="Q35" s="240"/>
      <c r="R35" s="240"/>
      <c r="S35" s="239"/>
    </row>
    <row r="36" spans="1:27" ht="9.9499999999999993" customHeight="1" thickBot="1">
      <c r="A36" s="433"/>
      <c r="B36" s="434"/>
      <c r="C36" s="238"/>
      <c r="D36" s="237"/>
      <c r="E36" s="237"/>
      <c r="F36" s="237"/>
      <c r="G36" s="236"/>
      <c r="H36" s="236"/>
      <c r="I36" s="435">
        <f>IF(ISNUMBER(G37),IF(G37&gt;Q37,1,IF(G37=Q37,0.5,0)),"")</f>
        <v>0</v>
      </c>
      <c r="J36" s="71"/>
      <c r="K36" s="433"/>
      <c r="L36" s="434"/>
      <c r="M36" s="238"/>
      <c r="N36" s="237"/>
      <c r="O36" s="237"/>
      <c r="P36" s="237"/>
      <c r="Q36" s="236"/>
      <c r="R36" s="236"/>
      <c r="S36" s="435">
        <f>IF(ISNUMBER(Q37),IF(G37&lt;Q37,1,IF(G37=Q37,0.5,0)),"")</f>
        <v>1</v>
      </c>
    </row>
    <row r="37" spans="1:27" ht="15.95" customHeight="1" thickBot="1">
      <c r="A37" s="455">
        <v>13363</v>
      </c>
      <c r="B37" s="456"/>
      <c r="C37" s="235" t="s">
        <v>18</v>
      </c>
      <c r="D37" s="234">
        <f>IF(ISNUMBER(D33),SUM(D33:D36),"")</f>
        <v>267</v>
      </c>
      <c r="E37" s="233">
        <f>IF(ISNUMBER(E33),SUM(E33:E36),"")</f>
        <v>79</v>
      </c>
      <c r="F37" s="232">
        <f>IF(ISNUMBER(F33),SUM(F33:F36),"")</f>
        <v>22</v>
      </c>
      <c r="G37" s="231">
        <f>IF(ISNUMBER(G33),SUM(G33:G36),"")</f>
        <v>346</v>
      </c>
      <c r="H37" s="230">
        <f>IF(ISNUMBER($G37),SUM(H33:H36),"")</f>
        <v>0</v>
      </c>
      <c r="I37" s="436"/>
      <c r="J37" s="71"/>
      <c r="K37" s="439">
        <v>751</v>
      </c>
      <c r="L37" s="440"/>
      <c r="M37" s="235" t="s">
        <v>18</v>
      </c>
      <c r="N37" s="234">
        <f>IF(ISNUMBER(N33),SUM(N33:N36),"")</f>
        <v>286</v>
      </c>
      <c r="O37" s="233">
        <f>IF(ISNUMBER(O33),SUM(O33:O36),"")</f>
        <v>116</v>
      </c>
      <c r="P37" s="232">
        <f>IF(ISNUMBER(P33),SUM(P33:P36),"")</f>
        <v>7</v>
      </c>
      <c r="Q37" s="231">
        <f>IF(ISNUMBER(Q33),SUM(Q33:Q36),"")</f>
        <v>402</v>
      </c>
      <c r="R37" s="230">
        <f>IF(ISNUMBER($Q37),SUM(R33:R36),"")</f>
        <v>2</v>
      </c>
      <c r="S37" s="436"/>
    </row>
    <row r="38" spans="1:27" ht="5.0999999999999996" customHeight="1" thickTop="1" thickBot="1">
      <c r="A38" s="71"/>
      <c r="B38" s="71"/>
      <c r="C38" s="71"/>
      <c r="D38" s="71"/>
      <c r="E38" s="71"/>
      <c r="F38" s="71"/>
      <c r="G38" s="71"/>
      <c r="H38" s="71"/>
      <c r="I38" s="71"/>
      <c r="J38" s="71"/>
      <c r="K38" s="71"/>
      <c r="L38" s="71"/>
      <c r="M38" s="71"/>
      <c r="N38" s="71"/>
      <c r="O38" s="71"/>
      <c r="P38" s="71"/>
    </row>
    <row r="39" spans="1:27" ht="20.100000000000001" customHeight="1" thickBot="1">
      <c r="A39" s="229"/>
      <c r="B39" s="228"/>
      <c r="C39" s="227" t="s">
        <v>43</v>
      </c>
      <c r="D39" s="226">
        <f>IF(ISNUMBER(D12),SUM(D12,D17,D22,D27,D32,D37),"")</f>
        <v>1634</v>
      </c>
      <c r="E39" s="225">
        <f>IF(ISNUMBER(E12),SUM(E12,E17,E22,E27,E32,E37),"")</f>
        <v>590</v>
      </c>
      <c r="F39" s="224">
        <f>IF(ISNUMBER(F12),SUM(F12,F17,F22,F27,F32,F37),"")</f>
        <v>88</v>
      </c>
      <c r="G39" s="223">
        <f>IF(ISNUMBER(G12),SUM(G12,G17,G22,G27,G32,G37),"")</f>
        <v>2224</v>
      </c>
      <c r="H39" s="222">
        <f>IF(ISNUMBER($G39),SUM(H12,H17,H22,H27,H32,H37),"")</f>
        <v>4</v>
      </c>
      <c r="I39" s="221">
        <f>IF(ISNUMBER(G39),IF(G39&gt;Q39,2,IF(G39=Q39,1,0)),"")</f>
        <v>0</v>
      </c>
      <c r="J39" s="71"/>
      <c r="K39" s="229"/>
      <c r="L39" s="228"/>
      <c r="M39" s="227" t="s">
        <v>43</v>
      </c>
      <c r="N39" s="226">
        <f>IF(ISNUMBER(N12),SUM(N12,N17,N22,N27,N32,N37),"")</f>
        <v>1684</v>
      </c>
      <c r="O39" s="225">
        <f>IF(ISNUMBER(O12),SUM(O12,O17,O22,O27,O32,O37),"")</f>
        <v>635</v>
      </c>
      <c r="P39" s="224">
        <f>IF(ISNUMBER(P12),SUM(P12,P17,P22,P27,P32,P37),"")</f>
        <v>66</v>
      </c>
      <c r="Q39" s="223">
        <f>IF(ISNUMBER(Q12),SUM(Q12,Q17,Q22,Q27,Q32,Q37),"")</f>
        <v>2319</v>
      </c>
      <c r="R39" s="222">
        <f>IF(ISNUMBER($Q39),SUM(R12,R17,R22,R27,R32,R37),"")</f>
        <v>8</v>
      </c>
      <c r="S39" s="221">
        <f>IF(ISNUMBER(Q39),IF(G39&lt;Q39,2,IF(G39=Q39,1,0)),"")</f>
        <v>2</v>
      </c>
    </row>
    <row r="40" spans="1:27" ht="5.0999999999999996" customHeight="1" thickBot="1">
      <c r="A40" s="71"/>
      <c r="B40" s="71"/>
      <c r="C40" s="71"/>
      <c r="D40" s="71"/>
      <c r="E40" s="71"/>
      <c r="F40" s="71"/>
      <c r="G40" s="71"/>
      <c r="H40" s="71"/>
      <c r="I40" s="71"/>
      <c r="J40" s="71"/>
      <c r="K40" s="71"/>
      <c r="L40" s="71"/>
      <c r="M40" s="71"/>
      <c r="N40" s="71"/>
      <c r="O40" s="71"/>
      <c r="P40" s="71"/>
    </row>
    <row r="41" spans="1:27" ht="21.95" customHeight="1" thickBot="1">
      <c r="A41" s="219"/>
      <c r="B41" s="215" t="s">
        <v>44</v>
      </c>
      <c r="C41" s="462" t="str">
        <f>IF(ISBLANK(B3),"",+IF(L109=0,L108,L109))</f>
        <v>Cepl Zdeněk</v>
      </c>
      <c r="D41" s="462"/>
      <c r="E41" s="462"/>
      <c r="F41" s="71"/>
      <c r="G41" s="441" t="s">
        <v>46</v>
      </c>
      <c r="H41" s="442"/>
      <c r="I41" s="220">
        <f>IF(ISNUMBER(I11),SUM(I11,I16,I21,I26,I31,I36,I39),"")</f>
        <v>2</v>
      </c>
      <c r="J41" s="71"/>
      <c r="K41" s="219"/>
      <c r="L41" s="215" t="s">
        <v>44</v>
      </c>
      <c r="M41" s="462" t="str">
        <f>IF(ISBLANK(L3),"",+IF(L113=0,L112,L113))</f>
        <v>Švarc Antonín</v>
      </c>
      <c r="N41" s="462"/>
      <c r="O41" s="462"/>
      <c r="P41" s="71"/>
      <c r="Q41" s="441" t="s">
        <v>46</v>
      </c>
      <c r="R41" s="442"/>
      <c r="S41" s="220">
        <f>IF(ISNUMBER(S11),SUM(S11,S16,S21,S26,S31,S36,S39),"")</f>
        <v>6</v>
      </c>
    </row>
    <row r="42" spans="1:27" ht="20.100000000000001" customHeight="1">
      <c r="A42" s="219"/>
      <c r="B42" s="215" t="s">
        <v>48</v>
      </c>
      <c r="C42" s="493"/>
      <c r="D42" s="493"/>
      <c r="E42" s="493"/>
      <c r="F42" s="216"/>
      <c r="G42" s="216"/>
      <c r="H42" s="216"/>
      <c r="I42" s="216"/>
      <c r="J42" s="216"/>
      <c r="K42" s="219"/>
      <c r="L42" s="215" t="s">
        <v>48</v>
      </c>
      <c r="M42" s="493"/>
      <c r="N42" s="493"/>
      <c r="O42" s="493"/>
      <c r="P42" s="218"/>
      <c r="Q42" s="74"/>
      <c r="R42" s="74"/>
      <c r="S42" s="74"/>
    </row>
    <row r="43" spans="1:27" ht="20.25" customHeight="1">
      <c r="A43" s="215" t="s">
        <v>49</v>
      </c>
      <c r="B43" s="215" t="s">
        <v>50</v>
      </c>
      <c r="C43" s="494" t="s">
        <v>391</v>
      </c>
      <c r="D43" s="494"/>
      <c r="E43" s="494"/>
      <c r="F43" s="494"/>
      <c r="G43" s="494"/>
      <c r="H43" s="494"/>
      <c r="I43" s="215"/>
      <c r="J43" s="215"/>
      <c r="K43" s="215" t="s">
        <v>51</v>
      </c>
      <c r="L43" s="495"/>
      <c r="M43" s="495"/>
      <c r="N43" s="71"/>
      <c r="O43" s="215" t="s">
        <v>48</v>
      </c>
      <c r="P43" s="488"/>
      <c r="Q43" s="488"/>
      <c r="R43" s="488"/>
      <c r="S43" s="488"/>
      <c r="V43" s="217"/>
      <c r="W43" s="217"/>
      <c r="X43" s="217"/>
      <c r="Y43" s="217"/>
      <c r="Z43" s="217"/>
      <c r="AA43" s="217"/>
    </row>
    <row r="44" spans="1:27" ht="9.75" customHeight="1">
      <c r="A44" s="215"/>
      <c r="B44" s="215"/>
      <c r="C44" s="214"/>
      <c r="D44" s="214"/>
      <c r="E44" s="214"/>
      <c r="F44" s="214"/>
      <c r="G44" s="214"/>
      <c r="H44" s="214"/>
      <c r="I44" s="215"/>
      <c r="J44" s="215"/>
      <c r="K44" s="215"/>
      <c r="L44" s="216"/>
      <c r="M44" s="216"/>
      <c r="N44" s="71"/>
      <c r="O44" s="215"/>
      <c r="P44" s="214"/>
      <c r="Q44" s="214"/>
      <c r="R44" s="214"/>
      <c r="S44" s="214"/>
    </row>
    <row r="45" spans="1:27" ht="30" customHeight="1">
      <c r="A45" s="213" t="s">
        <v>390</v>
      </c>
      <c r="B45" s="71"/>
      <c r="C45" s="71"/>
      <c r="D45" s="71"/>
      <c r="E45" s="71"/>
      <c r="F45" s="212" t="str">
        <f>IF((B3=0)," ",(CONCATENATE(B3,"   vs   ",L3)))</f>
        <v>AC Sparta Praha B   vs   KK Dopravní podniky Praha B</v>
      </c>
      <c r="G45" s="71"/>
      <c r="H45" s="71"/>
      <c r="I45" s="71"/>
      <c r="J45" s="71"/>
      <c r="K45" s="71"/>
      <c r="L45" s="71"/>
      <c r="M45" s="71"/>
      <c r="N45" s="71"/>
      <c r="O45" s="71"/>
      <c r="P45" s="71"/>
    </row>
    <row r="46" spans="1:27" ht="20.100000000000001" customHeight="1">
      <c r="A46" s="71"/>
      <c r="B46" s="211" t="s">
        <v>389</v>
      </c>
      <c r="C46" s="446" t="s">
        <v>388</v>
      </c>
      <c r="D46" s="446"/>
      <c r="E46" s="71"/>
      <c r="F46" s="71"/>
      <c r="G46" s="71"/>
      <c r="H46" s="71"/>
      <c r="I46" s="211" t="s">
        <v>387</v>
      </c>
      <c r="J46" s="447">
        <v>23</v>
      </c>
      <c r="K46" s="447"/>
      <c r="L46" s="71"/>
      <c r="M46" s="71"/>
      <c r="N46" s="71"/>
      <c r="O46" s="71"/>
      <c r="P46" s="71"/>
    </row>
    <row r="47" spans="1:27" ht="20.100000000000001" customHeight="1">
      <c r="A47" s="71"/>
      <c r="B47" s="211" t="s">
        <v>386</v>
      </c>
      <c r="C47" s="489" t="s">
        <v>385</v>
      </c>
      <c r="D47" s="489"/>
      <c r="E47" s="71"/>
      <c r="F47" s="71"/>
      <c r="G47" s="71"/>
      <c r="H47" s="71"/>
      <c r="I47" s="211" t="s">
        <v>384</v>
      </c>
      <c r="J47" s="457">
        <v>4</v>
      </c>
      <c r="K47" s="457"/>
      <c r="L47" s="71"/>
      <c r="M47" s="71"/>
      <c r="N47" s="71"/>
      <c r="O47" s="71"/>
      <c r="P47" s="211" t="s">
        <v>383</v>
      </c>
      <c r="Q47" s="486">
        <v>44419</v>
      </c>
      <c r="R47" s="487"/>
      <c r="S47" s="487"/>
    </row>
    <row r="48" spans="1:27" ht="9.9499999999999993" customHeight="1">
      <c r="A48" s="71"/>
      <c r="B48" s="71"/>
      <c r="C48" s="71"/>
      <c r="D48" s="71"/>
      <c r="E48" s="71"/>
      <c r="F48" s="71"/>
      <c r="G48" s="71"/>
      <c r="H48" s="71"/>
      <c r="I48" s="71"/>
      <c r="J48" s="71"/>
      <c r="K48" s="71"/>
      <c r="L48" s="71"/>
      <c r="M48" s="71"/>
      <c r="N48" s="71"/>
      <c r="O48" s="71"/>
      <c r="P48" s="71"/>
    </row>
    <row r="49" spans="1:19" s="71" customFormat="1" ht="15" customHeight="1">
      <c r="A49" s="443" t="s">
        <v>60</v>
      </c>
      <c r="B49" s="444"/>
      <c r="C49" s="444"/>
      <c r="D49" s="444"/>
      <c r="E49" s="444"/>
      <c r="F49" s="444"/>
      <c r="G49" s="444"/>
      <c r="H49" s="444"/>
      <c r="I49" s="444"/>
      <c r="J49" s="444"/>
      <c r="K49" s="444"/>
      <c r="L49" s="444"/>
      <c r="M49" s="444"/>
      <c r="N49" s="444"/>
      <c r="O49" s="444"/>
      <c r="P49" s="444"/>
      <c r="Q49" s="444"/>
      <c r="R49" s="444"/>
      <c r="S49" s="445"/>
    </row>
    <row r="50" spans="1:19" s="71" customFormat="1" ht="90" customHeight="1">
      <c r="A50" s="452"/>
      <c r="B50" s="453"/>
      <c r="C50" s="453"/>
      <c r="D50" s="453"/>
      <c r="E50" s="453"/>
      <c r="F50" s="453"/>
      <c r="G50" s="453"/>
      <c r="H50" s="453"/>
      <c r="I50" s="453"/>
      <c r="J50" s="453"/>
      <c r="K50" s="453"/>
      <c r="L50" s="453"/>
      <c r="M50" s="453"/>
      <c r="N50" s="453"/>
      <c r="O50" s="453"/>
      <c r="P50" s="453"/>
      <c r="Q50" s="453"/>
      <c r="R50" s="453"/>
      <c r="S50" s="454"/>
    </row>
    <row r="51" spans="1:19" s="71" customFormat="1" ht="5.0999999999999996" customHeight="1"/>
    <row r="52" spans="1:19" s="71" customFormat="1" ht="15" customHeight="1">
      <c r="A52" s="482" t="s">
        <v>61</v>
      </c>
      <c r="B52" s="483"/>
      <c r="C52" s="483"/>
      <c r="D52" s="483"/>
      <c r="E52" s="483"/>
      <c r="F52" s="483"/>
      <c r="G52" s="483"/>
      <c r="H52" s="483"/>
      <c r="I52" s="483"/>
      <c r="J52" s="483"/>
      <c r="K52" s="483"/>
      <c r="L52" s="483"/>
      <c r="M52" s="483"/>
      <c r="N52" s="483"/>
      <c r="O52" s="483"/>
      <c r="P52" s="483"/>
      <c r="Q52" s="483"/>
      <c r="R52" s="483"/>
      <c r="S52" s="484"/>
    </row>
    <row r="53" spans="1:19" s="71" customFormat="1" ht="6.75" customHeight="1">
      <c r="A53" s="210"/>
      <c r="B53" s="185"/>
      <c r="C53" s="185"/>
      <c r="D53" s="185"/>
      <c r="E53" s="185"/>
      <c r="F53" s="185"/>
      <c r="G53" s="185"/>
      <c r="H53" s="185"/>
      <c r="I53" s="185"/>
      <c r="J53" s="185"/>
      <c r="K53" s="185"/>
      <c r="L53" s="185"/>
      <c r="M53" s="185"/>
      <c r="N53" s="185"/>
      <c r="O53" s="185"/>
      <c r="P53" s="185"/>
      <c r="Q53" s="185"/>
      <c r="R53" s="185"/>
      <c r="S53" s="208"/>
    </row>
    <row r="54" spans="1:19" s="71" customFormat="1" ht="18" customHeight="1">
      <c r="A54" s="209" t="s">
        <v>6</v>
      </c>
      <c r="B54" s="185"/>
      <c r="C54" s="185"/>
      <c r="D54" s="185"/>
      <c r="E54" s="185"/>
      <c r="F54" s="185"/>
      <c r="G54" s="185"/>
      <c r="H54" s="185"/>
      <c r="I54" s="185"/>
      <c r="J54" s="185"/>
      <c r="K54" s="186" t="s">
        <v>8</v>
      </c>
      <c r="L54" s="185"/>
      <c r="M54" s="185"/>
      <c r="N54" s="185"/>
      <c r="O54" s="185"/>
      <c r="P54" s="185"/>
      <c r="Q54" s="185"/>
      <c r="R54" s="185"/>
      <c r="S54" s="208"/>
    </row>
    <row r="55" spans="1:19" s="71" customFormat="1" ht="18" customHeight="1">
      <c r="A55" s="207"/>
      <c r="B55" s="204" t="s">
        <v>62</v>
      </c>
      <c r="C55" s="203"/>
      <c r="D55" s="205"/>
      <c r="E55" s="204" t="s">
        <v>63</v>
      </c>
      <c r="F55" s="203"/>
      <c r="G55" s="203"/>
      <c r="H55" s="203"/>
      <c r="I55" s="205"/>
      <c r="J55" s="185"/>
      <c r="K55" s="206"/>
      <c r="L55" s="204" t="s">
        <v>62</v>
      </c>
      <c r="M55" s="203"/>
      <c r="N55" s="205"/>
      <c r="O55" s="204" t="s">
        <v>63</v>
      </c>
      <c r="P55" s="203"/>
      <c r="Q55" s="203"/>
      <c r="R55" s="203"/>
      <c r="S55" s="202"/>
    </row>
    <row r="56" spans="1:19" s="71" customFormat="1" ht="18" customHeight="1">
      <c r="A56" s="201" t="s">
        <v>64</v>
      </c>
      <c r="B56" s="197" t="s">
        <v>65</v>
      </c>
      <c r="C56" s="199"/>
      <c r="D56" s="198" t="s">
        <v>66</v>
      </c>
      <c r="E56" s="197" t="s">
        <v>65</v>
      </c>
      <c r="F56" s="196"/>
      <c r="G56" s="196"/>
      <c r="H56" s="195"/>
      <c r="I56" s="198" t="s">
        <v>66</v>
      </c>
      <c r="J56" s="185"/>
      <c r="K56" s="200" t="s">
        <v>64</v>
      </c>
      <c r="L56" s="197" t="s">
        <v>65</v>
      </c>
      <c r="M56" s="199"/>
      <c r="N56" s="198" t="s">
        <v>66</v>
      </c>
      <c r="O56" s="197" t="s">
        <v>65</v>
      </c>
      <c r="P56" s="196"/>
      <c r="Q56" s="196"/>
      <c r="R56" s="195"/>
      <c r="S56" s="194" t="s">
        <v>66</v>
      </c>
    </row>
    <row r="57" spans="1:19" s="71" customFormat="1" ht="18" customHeight="1">
      <c r="A57" s="193"/>
      <c r="B57" s="437" t="e">
        <f>DGET('4.acsB-dpB'!$A$106:$I$267,"celé",B93:B94)</f>
        <v>#NUM!</v>
      </c>
      <c r="C57" s="438"/>
      <c r="D57" s="191"/>
      <c r="E57" s="490" t="e">
        <f>DGET('4.acsB-dpB'!$A$106:$L$262,"celé",B95:B96)</f>
        <v>#NUM!</v>
      </c>
      <c r="F57" s="491"/>
      <c r="G57" s="491" t="e">
        <f>DGET('4.acsB-dpB'!$A$106:$L$262,"celé",G93:G94)</f>
        <v>#NUM!</v>
      </c>
      <c r="H57" s="492"/>
      <c r="I57" s="191"/>
      <c r="J57" s="185"/>
      <c r="K57" s="192"/>
      <c r="L57" s="437" t="e">
        <f>DGET('4.acsB-dpB'!$A$106:$L$262,"celé",L93:L94)</f>
        <v>#NUM!</v>
      </c>
      <c r="M57" s="438"/>
      <c r="N57" s="191"/>
      <c r="O57" s="490" t="e">
        <f>DGET('4.acsB-dpB'!$A$106:$L$262,"celé",L95:L96)</f>
        <v>#NUM!</v>
      </c>
      <c r="P57" s="491"/>
      <c r="Q57" s="491" t="e">
        <f>DGET('4.acsB-dpB'!$A$106:$L$262,"celé",Q92:Q93)</f>
        <v>#NUM!</v>
      </c>
      <c r="R57" s="492"/>
      <c r="S57" s="190"/>
    </row>
    <row r="58" spans="1:19" s="71" customFormat="1" ht="18" customHeight="1">
      <c r="A58" s="193"/>
      <c r="B58" s="437" t="e">
        <f>DGET('4.acsB-dpB'!$A$106:$L$262,"celé",B97:B98)</f>
        <v>#NUM!</v>
      </c>
      <c r="C58" s="438"/>
      <c r="D58" s="191"/>
      <c r="E58" s="490" t="e">
        <f>DGET('4.acsB-dpB'!$A$106:$L$262,"celé",B99:B100)</f>
        <v>#NUM!</v>
      </c>
      <c r="F58" s="491"/>
      <c r="G58" s="491" t="e">
        <f>DGET('4.acsB-dpB'!$A$106:$L$262,"celé",G94:G95)</f>
        <v>#NUM!</v>
      </c>
      <c r="H58" s="492"/>
      <c r="I58" s="191"/>
      <c r="J58" s="185"/>
      <c r="K58" s="192"/>
      <c r="L58" s="437" t="e">
        <f>DGET('4.acsB-dpB'!$A$106:$L$262,"celé",L97:L98)</f>
        <v>#NUM!</v>
      </c>
      <c r="M58" s="438"/>
      <c r="N58" s="191"/>
      <c r="O58" s="490" t="e">
        <f>DGET('4.acsB-dpB'!$A$106:$L$262,"celé",L99:L100)</f>
        <v>#NUM!</v>
      </c>
      <c r="P58" s="491"/>
      <c r="Q58" s="491" t="e">
        <f>DGET('4.acsB-dpB'!$A$106:$L$262,"celé",Q93:Q94)</f>
        <v>#NUM!</v>
      </c>
      <c r="R58" s="492"/>
      <c r="S58" s="190"/>
    </row>
    <row r="59" spans="1:19" s="71" customFormat="1" ht="11.25" customHeight="1">
      <c r="A59" s="189"/>
      <c r="B59" s="188"/>
      <c r="C59" s="188"/>
      <c r="D59" s="188"/>
      <c r="E59" s="188"/>
      <c r="F59" s="188"/>
      <c r="G59" s="188"/>
      <c r="H59" s="188"/>
      <c r="I59" s="188"/>
      <c r="J59" s="188"/>
      <c r="K59" s="188"/>
      <c r="L59" s="188"/>
      <c r="M59" s="188"/>
      <c r="N59" s="188"/>
      <c r="O59" s="188"/>
      <c r="P59" s="188"/>
      <c r="Q59" s="188"/>
      <c r="R59" s="188"/>
      <c r="S59" s="187"/>
    </row>
    <row r="60" spans="1:19" s="71" customFormat="1" ht="3.75" customHeight="1">
      <c r="A60" s="186"/>
      <c r="B60" s="185"/>
      <c r="C60" s="185"/>
      <c r="D60" s="185"/>
      <c r="E60" s="185"/>
      <c r="F60" s="185"/>
      <c r="G60" s="185"/>
      <c r="H60" s="185"/>
      <c r="I60" s="185"/>
      <c r="J60" s="185"/>
      <c r="K60" s="186"/>
      <c r="L60" s="185"/>
      <c r="M60" s="185"/>
      <c r="N60" s="185"/>
      <c r="O60" s="185"/>
      <c r="P60" s="185"/>
      <c r="Q60" s="185"/>
      <c r="R60" s="185"/>
      <c r="S60" s="185"/>
    </row>
    <row r="61" spans="1:19" s="71" customFormat="1" ht="19.5" customHeight="1">
      <c r="A61" s="498" t="s">
        <v>67</v>
      </c>
      <c r="B61" s="476"/>
      <c r="C61" s="476"/>
      <c r="D61" s="476"/>
      <c r="E61" s="476"/>
      <c r="F61" s="476"/>
      <c r="G61" s="476"/>
      <c r="H61" s="476"/>
      <c r="I61" s="476"/>
      <c r="J61" s="476"/>
      <c r="K61" s="476"/>
      <c r="L61" s="476"/>
      <c r="M61" s="476"/>
      <c r="N61" s="476"/>
      <c r="O61" s="476"/>
      <c r="P61" s="476"/>
      <c r="Q61" s="476"/>
      <c r="R61" s="476"/>
      <c r="S61" s="499"/>
    </row>
    <row r="62" spans="1:19" s="71" customFormat="1" ht="90" customHeight="1">
      <c r="A62" s="500"/>
      <c r="B62" s="501"/>
      <c r="C62" s="501"/>
      <c r="D62" s="501"/>
      <c r="E62" s="501"/>
      <c r="F62" s="501"/>
      <c r="G62" s="501"/>
      <c r="H62" s="501"/>
      <c r="I62" s="501"/>
      <c r="J62" s="501"/>
      <c r="K62" s="501"/>
      <c r="L62" s="501"/>
      <c r="M62" s="501"/>
      <c r="N62" s="501"/>
      <c r="O62" s="501"/>
      <c r="P62" s="501"/>
      <c r="Q62" s="501"/>
      <c r="R62" s="501"/>
      <c r="S62" s="502"/>
    </row>
    <row r="63" spans="1:19" s="71" customFormat="1" ht="5.0999999999999996" customHeight="1"/>
    <row r="64" spans="1:19" s="71" customFormat="1" ht="15" customHeight="1">
      <c r="A64" s="443" t="s">
        <v>68</v>
      </c>
      <c r="B64" s="444"/>
      <c r="C64" s="444"/>
      <c r="D64" s="444"/>
      <c r="E64" s="444"/>
      <c r="F64" s="444"/>
      <c r="G64" s="444"/>
      <c r="H64" s="444"/>
      <c r="I64" s="444"/>
      <c r="J64" s="444"/>
      <c r="K64" s="444"/>
      <c r="L64" s="444"/>
      <c r="M64" s="444"/>
      <c r="N64" s="444"/>
      <c r="O64" s="444"/>
      <c r="P64" s="444"/>
      <c r="Q64" s="444"/>
      <c r="R64" s="444"/>
      <c r="S64" s="445"/>
    </row>
    <row r="65" spans="1:27" ht="90" customHeight="1">
      <c r="A65" s="452"/>
      <c r="B65" s="453"/>
      <c r="C65" s="453"/>
      <c r="D65" s="453"/>
      <c r="E65" s="453"/>
      <c r="F65" s="453"/>
      <c r="G65" s="453"/>
      <c r="H65" s="453"/>
      <c r="I65" s="453"/>
      <c r="J65" s="453"/>
      <c r="K65" s="453"/>
      <c r="L65" s="453"/>
      <c r="M65" s="453"/>
      <c r="N65" s="453"/>
      <c r="O65" s="453"/>
      <c r="P65" s="453"/>
      <c r="Q65" s="453"/>
      <c r="R65" s="453"/>
      <c r="S65" s="454"/>
    </row>
    <row r="66" spans="1:27" ht="30" customHeight="1">
      <c r="A66" s="496" t="s">
        <v>382</v>
      </c>
      <c r="B66" s="496"/>
      <c r="C66" s="497"/>
      <c r="D66" s="497"/>
      <c r="E66" s="497"/>
      <c r="F66" s="497"/>
      <c r="G66" s="497"/>
      <c r="H66" s="497"/>
      <c r="I66" s="71"/>
      <c r="J66" s="71"/>
      <c r="K66" s="71"/>
      <c r="L66" s="71"/>
      <c r="M66" s="71"/>
      <c r="N66" s="71"/>
      <c r="O66" s="71"/>
      <c r="P66" s="71"/>
      <c r="V66" s="466"/>
      <c r="W66" s="466"/>
      <c r="X66" s="466"/>
      <c r="Y66" s="466"/>
      <c r="Z66" s="466"/>
      <c r="AA66" s="466"/>
    </row>
    <row r="67" spans="1:27" ht="30" customHeight="1">
      <c r="A67" s="183"/>
      <c r="B67" s="183"/>
      <c r="C67" s="182"/>
      <c r="D67" s="182"/>
      <c r="E67" s="182"/>
      <c r="F67" s="182"/>
      <c r="G67" s="182"/>
      <c r="H67" s="182"/>
      <c r="I67" s="71"/>
      <c r="J67" s="71"/>
      <c r="K67" s="71"/>
      <c r="L67" s="71"/>
      <c r="M67" s="71"/>
      <c r="N67" s="71"/>
      <c r="O67" s="71"/>
      <c r="P67" s="71"/>
      <c r="V67" s="93"/>
      <c r="W67" s="92"/>
      <c r="X67" s="92"/>
      <c r="Y67" s="92"/>
      <c r="Z67" s="92"/>
      <c r="AA67" s="92"/>
    </row>
    <row r="68" spans="1:27" ht="16.5">
      <c r="A68" s="392" t="s">
        <v>381</v>
      </c>
      <c r="B68" s="393"/>
      <c r="C68" s="393"/>
      <c r="D68" s="393"/>
      <c r="E68" s="393"/>
      <c r="F68" s="393"/>
      <c r="G68" s="393"/>
      <c r="H68" s="394"/>
      <c r="I68" s="389" t="s">
        <v>380</v>
      </c>
      <c r="J68" s="71"/>
      <c r="K68" s="176"/>
      <c r="L68" s="181"/>
      <c r="M68" s="181"/>
      <c r="N68" s="71"/>
      <c r="O68" s="73"/>
      <c r="P68" s="73"/>
      <c r="R68" s="73"/>
      <c r="S68" s="73"/>
      <c r="V68" s="81"/>
      <c r="W68" s="80"/>
      <c r="X68" s="79"/>
      <c r="Y68" s="78"/>
      <c r="Z68" s="77"/>
      <c r="AA68" s="76"/>
    </row>
    <row r="69" spans="1:27" ht="16.5">
      <c r="A69" s="395" t="s">
        <v>379</v>
      </c>
      <c r="B69" s="396"/>
      <c r="C69" s="396"/>
      <c r="D69" s="396"/>
      <c r="E69" s="396"/>
      <c r="F69" s="396"/>
      <c r="G69" s="396"/>
      <c r="H69" s="397"/>
      <c r="I69" s="390"/>
      <c r="J69" s="71"/>
      <c r="K69" s="180" t="s">
        <v>378</v>
      </c>
      <c r="L69" s="180" t="s">
        <v>377</v>
      </c>
      <c r="M69" s="172"/>
      <c r="N69" s="172"/>
      <c r="O69" s="172"/>
      <c r="P69" s="172"/>
      <c r="Q69" s="172"/>
      <c r="R69" s="73"/>
      <c r="S69" s="73"/>
      <c r="V69" s="81"/>
      <c r="W69" s="80"/>
      <c r="X69" s="79"/>
      <c r="Y69" s="78"/>
      <c r="Z69" s="77"/>
      <c r="AA69" s="76"/>
    </row>
    <row r="70" spans="1:27" ht="14.25">
      <c r="A70" s="179" t="s">
        <v>376</v>
      </c>
      <c r="B70" s="387" t="s">
        <v>375</v>
      </c>
      <c r="C70" s="387"/>
      <c r="D70" s="387" t="s">
        <v>65</v>
      </c>
      <c r="E70" s="387"/>
      <c r="F70" s="388" t="s">
        <v>374</v>
      </c>
      <c r="G70" s="388"/>
      <c r="H70" s="388"/>
      <c r="I70" s="391"/>
      <c r="J70" s="71"/>
      <c r="K70" s="178"/>
      <c r="L70" s="177">
        <v>606179306</v>
      </c>
      <c r="M70" s="176" t="s">
        <v>373</v>
      </c>
      <c r="N70" s="175"/>
      <c r="O70" s="73"/>
      <c r="P70" s="73"/>
      <c r="R70" s="73"/>
      <c r="S70" s="73"/>
      <c r="V70" s="81"/>
      <c r="W70" s="80"/>
      <c r="X70" s="79"/>
      <c r="Y70" s="78"/>
      <c r="Z70" s="77"/>
      <c r="AA70" s="76"/>
    </row>
    <row r="71" spans="1:27" ht="14.25">
      <c r="A71" s="174"/>
      <c r="B71" s="381" t="s">
        <v>372</v>
      </c>
      <c r="C71" s="382"/>
      <c r="D71" s="381" t="s">
        <v>32</v>
      </c>
      <c r="E71" s="382"/>
      <c r="F71" s="383">
        <v>44594</v>
      </c>
      <c r="G71" s="384"/>
      <c r="H71" s="385"/>
      <c r="I71" s="173" t="s">
        <v>371</v>
      </c>
      <c r="J71" s="71"/>
      <c r="K71" s="172"/>
      <c r="L71" s="377" t="s">
        <v>370</v>
      </c>
      <c r="M71" s="377"/>
      <c r="N71" s="377"/>
      <c r="O71" s="172"/>
      <c r="P71" s="172"/>
      <c r="Q71" s="171"/>
      <c r="R71" s="73"/>
      <c r="S71" s="73"/>
      <c r="V71" s="81"/>
      <c r="W71" s="80"/>
      <c r="X71" s="79"/>
      <c r="Y71" s="78"/>
      <c r="Z71" s="77"/>
      <c r="AA71" s="76"/>
    </row>
    <row r="72" spans="1:27" ht="14.25">
      <c r="A72" s="170"/>
      <c r="B72" s="398" t="s">
        <v>369</v>
      </c>
      <c r="C72" s="399"/>
      <c r="D72" s="398" t="s">
        <v>368</v>
      </c>
      <c r="E72" s="399"/>
      <c r="F72" s="404"/>
      <c r="G72" s="405"/>
      <c r="H72" s="406"/>
      <c r="I72" s="169"/>
      <c r="J72" s="71"/>
      <c r="K72" s="151" t="s">
        <v>367</v>
      </c>
      <c r="L72" s="150" t="s">
        <v>366</v>
      </c>
      <c r="M72" s="168" t="s">
        <v>365</v>
      </c>
      <c r="N72" s="147"/>
      <c r="O72" s="148"/>
      <c r="P72" s="148"/>
      <c r="Q72" s="147"/>
      <c r="R72" s="73"/>
      <c r="S72" s="73"/>
      <c r="V72" s="81"/>
      <c r="W72" s="80"/>
      <c r="X72" s="79"/>
      <c r="Y72" s="78"/>
      <c r="Z72" s="77"/>
      <c r="AA72" s="76"/>
    </row>
    <row r="73" spans="1:27" ht="15" customHeight="1">
      <c r="A73" s="146"/>
      <c r="B73" s="407"/>
      <c r="C73" s="408"/>
      <c r="D73" s="407"/>
      <c r="E73" s="408"/>
      <c r="F73" s="409"/>
      <c r="G73" s="410"/>
      <c r="H73" s="411"/>
      <c r="I73" s="167"/>
      <c r="J73" s="71"/>
      <c r="K73" s="145" t="s">
        <v>364</v>
      </c>
      <c r="L73" s="144" t="s">
        <v>363</v>
      </c>
      <c r="M73" s="143" t="s">
        <v>362</v>
      </c>
      <c r="N73" s="141"/>
      <c r="O73" s="142"/>
      <c r="P73" s="142"/>
      <c r="Q73" s="141"/>
      <c r="R73" s="73"/>
      <c r="S73" s="73"/>
      <c r="V73" s="81"/>
      <c r="W73" s="80"/>
      <c r="X73" s="79"/>
      <c r="Y73" s="78"/>
      <c r="Z73" s="77"/>
      <c r="AA73" s="76"/>
    </row>
    <row r="74" spans="1:27" ht="15" customHeight="1">
      <c r="A74" s="146"/>
      <c r="B74" s="407"/>
      <c r="C74" s="408"/>
      <c r="D74" s="407"/>
      <c r="E74" s="408"/>
      <c r="F74" s="409"/>
      <c r="G74" s="410"/>
      <c r="H74" s="411"/>
      <c r="I74" s="139"/>
      <c r="J74" s="71"/>
      <c r="K74" s="151" t="s">
        <v>361</v>
      </c>
      <c r="L74" s="150" t="s">
        <v>360</v>
      </c>
      <c r="M74" s="149" t="s">
        <v>359</v>
      </c>
      <c r="N74" s="147"/>
      <c r="O74" s="148"/>
      <c r="P74" s="148"/>
      <c r="Q74" s="147"/>
      <c r="R74" s="73"/>
      <c r="S74" s="73"/>
      <c r="V74" s="81"/>
      <c r="W74" s="80"/>
      <c r="X74" s="79"/>
      <c r="Y74" s="78"/>
      <c r="Z74" s="77"/>
      <c r="AA74" s="76"/>
    </row>
    <row r="75" spans="1:27" ht="15" customHeight="1">
      <c r="A75" s="146"/>
      <c r="B75" s="407"/>
      <c r="C75" s="408"/>
      <c r="D75" s="407"/>
      <c r="E75" s="408"/>
      <c r="F75" s="412"/>
      <c r="G75" s="410"/>
      <c r="H75" s="411"/>
      <c r="I75" s="139"/>
      <c r="J75" s="71"/>
      <c r="K75" s="145" t="s">
        <v>358</v>
      </c>
      <c r="L75" s="144" t="s">
        <v>357</v>
      </c>
      <c r="M75" s="143" t="s">
        <v>356</v>
      </c>
      <c r="N75" s="141"/>
      <c r="O75" s="142"/>
      <c r="P75" s="142"/>
      <c r="Q75" s="141"/>
      <c r="R75" s="73"/>
      <c r="S75" s="73"/>
      <c r="V75" s="81"/>
      <c r="W75" s="80"/>
      <c r="X75" s="79"/>
      <c r="Y75" s="78"/>
      <c r="Z75" s="77"/>
      <c r="AA75" s="76"/>
    </row>
    <row r="76" spans="1:27" ht="15" customHeight="1">
      <c r="A76" s="146"/>
      <c r="B76" s="407"/>
      <c r="C76" s="408"/>
      <c r="D76" s="407"/>
      <c r="E76" s="408"/>
      <c r="F76" s="412"/>
      <c r="G76" s="410"/>
      <c r="H76" s="411"/>
      <c r="I76" s="139"/>
      <c r="J76" s="71"/>
      <c r="K76" s="151" t="s">
        <v>355</v>
      </c>
      <c r="L76" s="150" t="s">
        <v>354</v>
      </c>
      <c r="M76" s="149" t="s">
        <v>353</v>
      </c>
      <c r="N76" s="147"/>
      <c r="O76" s="148"/>
      <c r="P76" s="148"/>
      <c r="Q76" s="147"/>
      <c r="R76" s="73"/>
      <c r="S76" s="73"/>
      <c r="V76" s="81"/>
      <c r="W76" s="80"/>
      <c r="X76" s="79"/>
      <c r="Y76" s="78"/>
      <c r="Z76" s="77"/>
      <c r="AA76" s="76"/>
    </row>
    <row r="77" spans="1:27" ht="15" customHeight="1">
      <c r="A77" s="146"/>
      <c r="B77" s="407"/>
      <c r="C77" s="408"/>
      <c r="D77" s="407"/>
      <c r="E77" s="408"/>
      <c r="F77" s="412"/>
      <c r="G77" s="410"/>
      <c r="H77" s="411"/>
      <c r="I77" s="139"/>
      <c r="J77" s="71"/>
      <c r="K77" s="145" t="s">
        <v>352</v>
      </c>
      <c r="L77" s="144" t="s">
        <v>351</v>
      </c>
      <c r="M77" s="143" t="s">
        <v>350</v>
      </c>
      <c r="N77" s="141"/>
      <c r="O77" s="142"/>
      <c r="P77" s="142"/>
      <c r="Q77" s="141"/>
      <c r="R77" s="73"/>
      <c r="S77" s="73"/>
      <c r="V77" s="81"/>
      <c r="W77" s="80"/>
      <c r="X77" s="79"/>
      <c r="Y77" s="78"/>
      <c r="Z77" s="77"/>
      <c r="AA77" s="76"/>
    </row>
    <row r="78" spans="1:27" ht="15" customHeight="1">
      <c r="A78" s="146"/>
      <c r="B78" s="407"/>
      <c r="C78" s="408"/>
      <c r="D78" s="407"/>
      <c r="E78" s="408"/>
      <c r="F78" s="412"/>
      <c r="G78" s="410"/>
      <c r="H78" s="411"/>
      <c r="I78" s="139"/>
      <c r="J78" s="71"/>
      <c r="K78" s="151" t="s">
        <v>349</v>
      </c>
      <c r="L78" s="150" t="s">
        <v>348</v>
      </c>
      <c r="M78" s="149" t="s">
        <v>347</v>
      </c>
      <c r="N78" s="147"/>
      <c r="O78" s="148"/>
      <c r="P78" s="148"/>
      <c r="Q78" s="147"/>
      <c r="R78" s="73"/>
      <c r="S78" s="73"/>
      <c r="V78" s="81"/>
      <c r="W78" s="80"/>
      <c r="X78" s="79"/>
      <c r="Y78" s="78"/>
      <c r="Z78" s="77"/>
      <c r="AA78" s="76"/>
    </row>
    <row r="79" spans="1:27" ht="15" customHeight="1">
      <c r="A79" s="146"/>
      <c r="B79" s="407"/>
      <c r="C79" s="408"/>
      <c r="D79" s="407"/>
      <c r="E79" s="408"/>
      <c r="F79" s="412"/>
      <c r="G79" s="410"/>
      <c r="H79" s="411"/>
      <c r="I79" s="166"/>
      <c r="J79" s="71"/>
      <c r="K79" s="145" t="s">
        <v>346</v>
      </c>
      <c r="L79" s="144" t="s">
        <v>345</v>
      </c>
      <c r="M79" s="143" t="s">
        <v>344</v>
      </c>
      <c r="N79" s="141"/>
      <c r="O79" s="142"/>
      <c r="P79" s="142"/>
      <c r="Q79" s="141"/>
      <c r="R79" s="73"/>
      <c r="S79" s="73"/>
      <c r="V79" s="81"/>
      <c r="W79" s="80"/>
      <c r="X79" s="79"/>
      <c r="Y79" s="78"/>
      <c r="Z79" s="77"/>
      <c r="AA79" s="76"/>
    </row>
    <row r="80" spans="1:27" ht="15" customHeight="1">
      <c r="A80" s="146"/>
      <c r="B80" s="407"/>
      <c r="C80" s="408"/>
      <c r="D80" s="407"/>
      <c r="E80" s="408"/>
      <c r="F80" s="412"/>
      <c r="G80" s="410"/>
      <c r="H80" s="411"/>
      <c r="I80" s="139"/>
      <c r="J80" s="71"/>
      <c r="K80" s="151" t="s">
        <v>343</v>
      </c>
      <c r="L80" s="150" t="s">
        <v>342</v>
      </c>
      <c r="M80" s="149" t="s">
        <v>341</v>
      </c>
      <c r="N80" s="147"/>
      <c r="O80" s="148"/>
      <c r="P80" s="148"/>
      <c r="Q80" s="147"/>
      <c r="R80" s="73"/>
      <c r="S80" s="73"/>
      <c r="V80" s="81"/>
      <c r="W80" s="80"/>
      <c r="X80" s="79"/>
      <c r="Y80" s="78"/>
      <c r="Z80" s="77"/>
      <c r="AA80" s="76"/>
    </row>
    <row r="81" spans="1:27" ht="15" customHeight="1">
      <c r="A81" s="146"/>
      <c r="B81" s="165"/>
      <c r="C81" s="164"/>
      <c r="D81" s="165"/>
      <c r="E81" s="164"/>
      <c r="F81" s="163"/>
      <c r="G81" s="162"/>
      <c r="H81" s="161"/>
      <c r="I81" s="139"/>
      <c r="J81" s="71"/>
      <c r="K81" s="145" t="s">
        <v>340</v>
      </c>
      <c r="L81" s="144" t="s">
        <v>339</v>
      </c>
      <c r="M81" s="143" t="s">
        <v>338</v>
      </c>
      <c r="N81" s="141"/>
      <c r="O81" s="142"/>
      <c r="P81" s="142"/>
      <c r="Q81" s="141"/>
      <c r="R81" s="73"/>
      <c r="S81" s="73"/>
      <c r="V81" s="81"/>
      <c r="W81" s="80"/>
      <c r="X81" s="79"/>
      <c r="Y81" s="78"/>
      <c r="Z81" s="77"/>
      <c r="AA81" s="76"/>
    </row>
    <row r="82" spans="1:27" ht="15" customHeight="1">
      <c r="A82" s="146"/>
      <c r="B82" s="407"/>
      <c r="C82" s="408"/>
      <c r="D82" s="407"/>
      <c r="E82" s="408"/>
      <c r="F82" s="412"/>
      <c r="G82" s="410"/>
      <c r="H82" s="411"/>
      <c r="I82" s="139"/>
      <c r="J82" s="71"/>
      <c r="K82" s="158" t="s">
        <v>337</v>
      </c>
      <c r="L82" s="160" t="s">
        <v>336</v>
      </c>
      <c r="M82" s="159" t="s">
        <v>335</v>
      </c>
      <c r="N82" s="152"/>
      <c r="O82" s="153"/>
      <c r="P82" s="153"/>
      <c r="Q82" s="152"/>
      <c r="R82" s="73"/>
      <c r="S82" s="73"/>
      <c r="V82" s="81"/>
      <c r="W82" s="80"/>
      <c r="X82" s="79"/>
      <c r="Y82" s="78"/>
      <c r="Z82" s="77"/>
      <c r="AA82" s="76"/>
    </row>
    <row r="83" spans="1:27" ht="15" customHeight="1">
      <c r="A83" s="146"/>
      <c r="B83" s="407"/>
      <c r="C83" s="408"/>
      <c r="D83" s="407"/>
      <c r="E83" s="408"/>
      <c r="F83" s="412"/>
      <c r="G83" s="410"/>
      <c r="H83" s="411"/>
      <c r="I83" s="139"/>
      <c r="J83" s="71"/>
      <c r="K83" s="158"/>
      <c r="L83" s="157" t="s">
        <v>334</v>
      </c>
      <c r="M83" s="156" t="s">
        <v>333</v>
      </c>
      <c r="N83" s="155"/>
      <c r="O83" s="154"/>
      <c r="P83" s="153"/>
      <c r="Q83" s="152"/>
      <c r="R83" s="73"/>
      <c r="S83" s="73"/>
      <c r="V83" s="81"/>
      <c r="W83" s="80"/>
      <c r="X83" s="79"/>
      <c r="Y83" s="78"/>
      <c r="Z83" s="77"/>
      <c r="AA83" s="76"/>
    </row>
    <row r="84" spans="1:27" ht="15" customHeight="1">
      <c r="A84" s="146"/>
      <c r="B84" s="407"/>
      <c r="C84" s="408"/>
      <c r="D84" s="407"/>
      <c r="E84" s="408"/>
      <c r="F84" s="412"/>
      <c r="G84" s="410"/>
      <c r="H84" s="411"/>
      <c r="I84" s="139"/>
      <c r="J84" s="71"/>
      <c r="K84" s="145" t="s">
        <v>332</v>
      </c>
      <c r="L84" s="144" t="s">
        <v>331</v>
      </c>
      <c r="M84" s="143" t="s">
        <v>330</v>
      </c>
      <c r="N84" s="141"/>
      <c r="O84" s="142"/>
      <c r="P84" s="142"/>
      <c r="Q84" s="141"/>
      <c r="R84" s="73"/>
      <c r="S84" s="73"/>
      <c r="V84" s="81"/>
      <c r="W84" s="80"/>
      <c r="X84" s="79"/>
      <c r="Y84" s="78"/>
      <c r="Z84" s="77"/>
      <c r="AA84" s="76"/>
    </row>
    <row r="85" spans="1:27" ht="15" customHeight="1">
      <c r="A85" s="146"/>
      <c r="B85" s="407"/>
      <c r="C85" s="408"/>
      <c r="D85" s="407"/>
      <c r="E85" s="408"/>
      <c r="F85" s="409"/>
      <c r="G85" s="410"/>
      <c r="H85" s="411"/>
      <c r="I85" s="139"/>
      <c r="J85" s="71"/>
      <c r="K85" s="151" t="s">
        <v>329</v>
      </c>
      <c r="L85" s="150" t="s">
        <v>328</v>
      </c>
      <c r="M85" s="149" t="s">
        <v>327</v>
      </c>
      <c r="N85" s="147"/>
      <c r="O85" s="148"/>
      <c r="P85" s="148"/>
      <c r="Q85" s="147"/>
      <c r="R85" s="73"/>
      <c r="S85" s="73"/>
      <c r="V85" s="81"/>
      <c r="W85" s="80"/>
      <c r="X85" s="79"/>
      <c r="Y85" s="78"/>
      <c r="Z85" s="77"/>
      <c r="AA85" s="76"/>
    </row>
    <row r="86" spans="1:27" ht="15" customHeight="1">
      <c r="A86" s="146"/>
      <c r="B86" s="407"/>
      <c r="C86" s="408"/>
      <c r="D86" s="407"/>
      <c r="E86" s="408"/>
      <c r="F86" s="412"/>
      <c r="G86" s="410"/>
      <c r="H86" s="411"/>
      <c r="I86" s="139"/>
      <c r="J86" s="71"/>
      <c r="K86" s="145" t="s">
        <v>326</v>
      </c>
      <c r="L86" s="144" t="s">
        <v>325</v>
      </c>
      <c r="M86" s="143" t="s">
        <v>324</v>
      </c>
      <c r="N86" s="141"/>
      <c r="O86" s="142"/>
      <c r="P86" s="142"/>
      <c r="Q86" s="141"/>
      <c r="R86" s="73"/>
      <c r="S86" s="73"/>
      <c r="V86" s="81"/>
      <c r="W86" s="80"/>
      <c r="X86" s="79"/>
      <c r="Y86" s="78"/>
      <c r="Z86" s="77"/>
      <c r="AA86" s="76"/>
    </row>
    <row r="87" spans="1:27" ht="15" customHeight="1">
      <c r="A87" s="140"/>
      <c r="B87" s="407"/>
      <c r="C87" s="408"/>
      <c r="D87" s="407"/>
      <c r="E87" s="408"/>
      <c r="F87" s="409"/>
      <c r="G87" s="410"/>
      <c r="H87" s="411"/>
      <c r="I87" s="139"/>
      <c r="J87" s="71"/>
      <c r="K87" s="136"/>
      <c r="L87" s="135"/>
      <c r="M87" s="134"/>
      <c r="N87" s="132"/>
      <c r="O87" s="133"/>
      <c r="P87" s="133"/>
      <c r="Q87" s="132"/>
      <c r="R87" s="73"/>
      <c r="S87" s="73"/>
      <c r="V87" s="81"/>
      <c r="W87" s="80"/>
      <c r="X87" s="79"/>
      <c r="Y87" s="78"/>
      <c r="Z87" s="77"/>
      <c r="AA87" s="76"/>
    </row>
    <row r="88" spans="1:27" ht="15" customHeight="1">
      <c r="A88" s="138"/>
      <c r="B88" s="424"/>
      <c r="C88" s="425"/>
      <c r="D88" s="424"/>
      <c r="E88" s="425"/>
      <c r="F88" s="413"/>
      <c r="G88" s="414"/>
      <c r="H88" s="415"/>
      <c r="I88" s="137"/>
      <c r="J88" s="71"/>
      <c r="K88" s="136"/>
      <c r="L88" s="135"/>
      <c r="M88" s="134"/>
      <c r="N88" s="132"/>
      <c r="O88" s="133"/>
      <c r="P88" s="133"/>
      <c r="Q88" s="132"/>
      <c r="R88" s="73"/>
      <c r="S88" s="73"/>
      <c r="V88" s="81"/>
      <c r="W88" s="80"/>
      <c r="X88" s="79"/>
      <c r="Y88" s="78"/>
      <c r="Z88" s="77"/>
      <c r="AA88" s="76"/>
    </row>
    <row r="89" spans="1:27">
      <c r="A89" s="71"/>
      <c r="B89" s="71"/>
      <c r="C89" s="71"/>
      <c r="D89" s="71"/>
      <c r="E89" s="71"/>
      <c r="F89" s="71"/>
      <c r="G89" s="71"/>
      <c r="H89" s="71"/>
      <c r="I89" s="71"/>
      <c r="J89" s="71"/>
      <c r="K89" s="73"/>
      <c r="L89" s="71"/>
      <c r="M89" s="71"/>
      <c r="N89" s="71"/>
      <c r="O89" s="73"/>
      <c r="P89" s="73"/>
      <c r="R89" s="73"/>
      <c r="S89" s="73"/>
      <c r="V89" s="81"/>
      <c r="W89" s="80"/>
      <c r="X89" s="79"/>
      <c r="Y89" s="78"/>
      <c r="Z89" s="77"/>
      <c r="AA89" s="76"/>
    </row>
    <row r="90" spans="1:27" hidden="1">
      <c r="A90" s="71"/>
      <c r="B90" s="71"/>
      <c r="C90" s="71"/>
      <c r="D90" s="71"/>
      <c r="E90" s="71"/>
      <c r="F90" s="71"/>
      <c r="G90" s="71"/>
      <c r="H90" s="71"/>
      <c r="I90" s="71"/>
      <c r="J90" s="71"/>
      <c r="K90" s="73"/>
      <c r="L90" s="71"/>
      <c r="M90" s="71"/>
      <c r="N90" s="119"/>
      <c r="O90" s="119"/>
      <c r="P90" s="73"/>
      <c r="R90" s="73"/>
      <c r="S90" s="73"/>
      <c r="V90" s="81"/>
      <c r="W90" s="80"/>
      <c r="X90" s="79"/>
      <c r="Y90" s="77"/>
      <c r="Z90" s="77"/>
      <c r="AA90" s="76"/>
    </row>
    <row r="91" spans="1:27" hidden="1">
      <c r="A91" s="131" t="s">
        <v>323</v>
      </c>
      <c r="B91" s="71"/>
      <c r="C91" s="71"/>
      <c r="D91" s="71"/>
      <c r="E91" s="71"/>
      <c r="F91" s="71"/>
      <c r="G91" s="71"/>
      <c r="H91" s="71"/>
      <c r="I91" s="119"/>
      <c r="J91" s="119"/>
      <c r="K91" s="131" t="s">
        <v>323</v>
      </c>
      <c r="L91" s="71"/>
      <c r="M91" s="119"/>
      <c r="N91" s="119"/>
      <c r="O91" s="119"/>
      <c r="P91" s="73"/>
      <c r="R91" s="73"/>
      <c r="S91" s="73"/>
      <c r="V91" s="81"/>
      <c r="W91" s="80"/>
      <c r="X91" s="79"/>
      <c r="Y91" s="77"/>
      <c r="Z91" s="77"/>
      <c r="AA91" s="76"/>
    </row>
    <row r="92" spans="1:27" hidden="1">
      <c r="A92" s="121" t="s">
        <v>321</v>
      </c>
      <c r="B92" s="130" t="s">
        <v>322</v>
      </c>
      <c r="C92" s="71"/>
      <c r="D92" s="71"/>
      <c r="E92" s="71"/>
      <c r="F92" s="71"/>
      <c r="G92" s="71"/>
      <c r="H92" s="71"/>
      <c r="I92" s="119"/>
      <c r="J92" s="119"/>
      <c r="K92" s="121" t="s">
        <v>321</v>
      </c>
      <c r="L92" s="130" t="s">
        <v>322</v>
      </c>
      <c r="M92" s="119"/>
      <c r="N92" s="119"/>
      <c r="O92" s="119"/>
      <c r="P92" s="118"/>
      <c r="R92" s="73"/>
      <c r="S92" s="73"/>
      <c r="V92" s="81"/>
      <c r="W92" s="80"/>
      <c r="X92" s="79"/>
      <c r="Y92" s="129"/>
      <c r="Z92" s="77"/>
      <c r="AA92" s="76"/>
    </row>
    <row r="93" spans="1:27" ht="15.75" hidden="1" customHeight="1">
      <c r="A93" s="120">
        <f>A12</f>
        <v>15064</v>
      </c>
      <c r="B93" s="127" t="s">
        <v>321</v>
      </c>
      <c r="C93" s="71"/>
      <c r="D93" s="71"/>
      <c r="E93" s="71"/>
      <c r="F93" s="71"/>
      <c r="G93" s="71"/>
      <c r="H93" s="71"/>
      <c r="I93" s="119"/>
      <c r="J93" s="119"/>
      <c r="K93" s="120">
        <f>K12</f>
        <v>22956</v>
      </c>
      <c r="L93" s="127" t="s">
        <v>321</v>
      </c>
      <c r="M93" s="119"/>
      <c r="N93" s="119"/>
      <c r="O93" s="119"/>
      <c r="P93" s="118" t="s">
        <v>73</v>
      </c>
      <c r="R93" s="73"/>
      <c r="S93" s="73"/>
      <c r="V93" s="81"/>
      <c r="W93" s="80"/>
      <c r="X93" s="79"/>
      <c r="Y93" s="78"/>
      <c r="Z93" s="77"/>
      <c r="AA93" s="76"/>
    </row>
    <row r="94" spans="1:27" ht="15.75" hidden="1" customHeight="1">
      <c r="A94" s="121" t="s">
        <v>321</v>
      </c>
      <c r="B94" s="128">
        <f>D57</f>
        <v>0</v>
      </c>
      <c r="C94" s="71"/>
      <c r="D94" s="71"/>
      <c r="E94" s="71"/>
      <c r="F94" s="71"/>
      <c r="G94" s="71"/>
      <c r="H94" s="71"/>
      <c r="I94" s="119"/>
      <c r="J94" s="119"/>
      <c r="K94" s="121" t="s">
        <v>321</v>
      </c>
      <c r="L94" s="125">
        <f>N57</f>
        <v>0</v>
      </c>
      <c r="M94" s="119"/>
      <c r="N94" s="119"/>
      <c r="O94" s="119"/>
      <c r="P94" s="118" t="s">
        <v>88</v>
      </c>
      <c r="R94" s="73"/>
      <c r="S94" s="73"/>
      <c r="V94" s="81"/>
      <c r="W94" s="80"/>
      <c r="X94" s="79"/>
      <c r="Y94" s="78"/>
      <c r="Z94" s="77"/>
      <c r="AA94" s="76"/>
    </row>
    <row r="95" spans="1:27" ht="15.75" hidden="1" customHeight="1">
      <c r="A95" s="120">
        <f>A17</f>
        <v>19554</v>
      </c>
      <c r="B95" s="124" t="s">
        <v>321</v>
      </c>
      <c r="I95" s="119"/>
      <c r="J95" s="119"/>
      <c r="K95" s="120">
        <f>K17</f>
        <v>836</v>
      </c>
      <c r="L95" s="124" t="s">
        <v>321</v>
      </c>
      <c r="M95" s="119"/>
      <c r="N95" s="119"/>
      <c r="O95" s="119"/>
      <c r="P95" s="118" t="s">
        <v>82</v>
      </c>
      <c r="R95" s="73"/>
      <c r="S95" s="109"/>
      <c r="V95" s="81"/>
      <c r="W95" s="80"/>
      <c r="X95" s="79"/>
      <c r="Y95" s="78"/>
      <c r="Z95" s="77"/>
      <c r="AA95" s="76"/>
    </row>
    <row r="96" spans="1:27" ht="15.75" hidden="1" customHeight="1">
      <c r="A96" s="121" t="s">
        <v>321</v>
      </c>
      <c r="B96" s="123">
        <f>I57</f>
        <v>0</v>
      </c>
      <c r="I96" s="119"/>
      <c r="J96" s="119"/>
      <c r="K96" s="121" t="s">
        <v>321</v>
      </c>
      <c r="L96" s="122">
        <f>S57</f>
        <v>0</v>
      </c>
      <c r="M96" s="119"/>
      <c r="N96" s="119"/>
      <c r="O96" s="119"/>
      <c r="P96" s="118" t="s">
        <v>109</v>
      </c>
      <c r="R96" s="73"/>
      <c r="S96" s="109"/>
      <c r="V96" s="81"/>
      <c r="W96" s="80"/>
      <c r="X96" s="79"/>
      <c r="Y96" s="78"/>
      <c r="Z96" s="77"/>
      <c r="AA96" s="76"/>
    </row>
    <row r="97" spans="1:27" ht="15.75" hidden="1" customHeight="1">
      <c r="A97" s="120">
        <f>A22</f>
        <v>13562</v>
      </c>
      <c r="B97" s="127" t="s">
        <v>321</v>
      </c>
      <c r="I97" s="119"/>
      <c r="J97" s="119"/>
      <c r="K97" s="120">
        <f>K22</f>
        <v>13361</v>
      </c>
      <c r="L97" s="127" t="s">
        <v>321</v>
      </c>
      <c r="M97" s="119"/>
      <c r="N97" s="119"/>
      <c r="O97" s="119"/>
      <c r="P97" s="118" t="s">
        <v>78</v>
      </c>
      <c r="R97" s="73"/>
      <c r="V97" s="108"/>
      <c r="W97" s="80"/>
      <c r="X97" s="79"/>
      <c r="Y97" s="77"/>
      <c r="Z97" s="108"/>
    </row>
    <row r="98" spans="1:27" ht="15.75" hidden="1" customHeight="1">
      <c r="A98" s="121" t="s">
        <v>321</v>
      </c>
      <c r="B98" s="126">
        <f>D58</f>
        <v>0</v>
      </c>
      <c r="I98" s="119"/>
      <c r="J98" s="119"/>
      <c r="K98" s="121" t="s">
        <v>321</v>
      </c>
      <c r="L98" s="125">
        <f>N58</f>
        <v>0</v>
      </c>
      <c r="M98" s="119"/>
      <c r="N98" s="119"/>
      <c r="O98" s="119"/>
      <c r="P98" s="118" t="s">
        <v>91</v>
      </c>
      <c r="R98" s="73"/>
      <c r="V98" s="108"/>
      <c r="W98" s="80"/>
      <c r="X98" s="79"/>
      <c r="Y98" s="77"/>
      <c r="Z98" s="108"/>
    </row>
    <row r="99" spans="1:27" ht="15.75" hidden="1" customHeight="1">
      <c r="A99" s="120">
        <f>A27</f>
        <v>23739</v>
      </c>
      <c r="B99" s="124" t="s">
        <v>321</v>
      </c>
      <c r="I99" s="119"/>
      <c r="J99" s="119"/>
      <c r="K99" s="120">
        <f>K27</f>
        <v>10207</v>
      </c>
      <c r="L99" s="124" t="s">
        <v>321</v>
      </c>
      <c r="M99" s="119"/>
      <c r="N99" s="119"/>
      <c r="O99" s="119"/>
      <c r="P99" s="118" t="s">
        <v>112</v>
      </c>
      <c r="R99" s="73"/>
      <c r="V99" s="108"/>
      <c r="W99" s="80"/>
      <c r="X99" s="79"/>
      <c r="Y99" s="77"/>
      <c r="Z99" s="108"/>
    </row>
    <row r="100" spans="1:27" ht="15.75" hidden="1" customHeight="1">
      <c r="A100" s="121" t="s">
        <v>321</v>
      </c>
      <c r="B100" s="123">
        <f>I58</f>
        <v>0</v>
      </c>
      <c r="I100" s="119"/>
      <c r="J100" s="119"/>
      <c r="K100" s="121" t="s">
        <v>321</v>
      </c>
      <c r="L100" s="122">
        <f>S58</f>
        <v>0</v>
      </c>
      <c r="M100" s="119"/>
      <c r="N100" s="119"/>
      <c r="O100" s="119"/>
      <c r="P100" s="118" t="s">
        <v>85</v>
      </c>
      <c r="R100" s="73"/>
      <c r="V100" s="108"/>
      <c r="W100" s="80"/>
      <c r="X100" s="79"/>
      <c r="Y100" s="77"/>
      <c r="Z100" s="108"/>
    </row>
    <row r="101" spans="1:27" ht="15.75" hidden="1" customHeight="1">
      <c r="A101" s="120">
        <f>A32</f>
        <v>16602</v>
      </c>
      <c r="I101" s="119"/>
      <c r="J101" s="119"/>
      <c r="K101" s="120">
        <f>K32</f>
        <v>4389</v>
      </c>
      <c r="L101" s="119"/>
      <c r="M101" s="119"/>
      <c r="N101" s="119"/>
      <c r="O101" s="119"/>
      <c r="P101" s="118" t="s">
        <v>106</v>
      </c>
      <c r="R101" s="73"/>
      <c r="V101" s="108"/>
      <c r="W101" s="80"/>
      <c r="X101" s="79"/>
      <c r="Y101" s="77"/>
      <c r="Z101" s="108"/>
    </row>
    <row r="102" spans="1:27" ht="15.75" hidden="1" customHeight="1">
      <c r="A102" s="121" t="s">
        <v>321</v>
      </c>
      <c r="I102" s="119"/>
      <c r="J102" s="119"/>
      <c r="K102" s="121" t="s">
        <v>321</v>
      </c>
      <c r="L102" s="119"/>
      <c r="M102" s="119"/>
      <c r="N102" s="119"/>
      <c r="O102" s="119"/>
      <c r="P102" s="118" t="s">
        <v>3</v>
      </c>
      <c r="R102" s="73"/>
      <c r="V102" s="108"/>
      <c r="W102" s="80"/>
      <c r="X102" s="79"/>
      <c r="Y102" s="77"/>
      <c r="Z102" s="108"/>
    </row>
    <row r="103" spans="1:27" ht="15.75" hidden="1" customHeight="1">
      <c r="A103" s="120">
        <f>A37</f>
        <v>13363</v>
      </c>
      <c r="I103" s="119"/>
      <c r="J103" s="119"/>
      <c r="K103" s="120">
        <f>K37</f>
        <v>751</v>
      </c>
      <c r="L103" s="119"/>
      <c r="M103" s="119"/>
      <c r="N103" s="96"/>
      <c r="O103" s="71"/>
      <c r="P103" s="118" t="s">
        <v>94</v>
      </c>
      <c r="R103" s="73"/>
      <c r="V103" s="108"/>
      <c r="W103" s="80"/>
      <c r="X103" s="79"/>
      <c r="Y103" s="77"/>
      <c r="Z103" s="108"/>
    </row>
    <row r="104" spans="1:27" ht="14.25" hidden="1" customHeight="1">
      <c r="A104" s="116"/>
      <c r="B104" s="437" t="e">
        <f>DGET('4.acsB-dpB'!$A$106:$L$262,"celé",B93:C94)</f>
        <v>#NUM!</v>
      </c>
      <c r="C104" s="438"/>
      <c r="I104" s="115"/>
      <c r="J104" s="115"/>
      <c r="K104" s="115"/>
      <c r="L104" s="115"/>
      <c r="M104" s="96"/>
      <c r="N104" s="96"/>
      <c r="O104" s="71"/>
      <c r="P104" s="117"/>
      <c r="R104" s="73"/>
      <c r="V104" s="108"/>
      <c r="W104" s="80"/>
      <c r="X104" s="79"/>
      <c r="Y104" s="77"/>
      <c r="Z104" s="108"/>
    </row>
    <row r="105" spans="1:27" ht="14.25" hidden="1" customHeight="1">
      <c r="A105" s="116"/>
      <c r="I105" s="115"/>
      <c r="J105" s="115"/>
      <c r="K105" s="115"/>
      <c r="L105" s="115"/>
      <c r="M105" s="96"/>
      <c r="N105" s="71"/>
      <c r="O105" s="71"/>
      <c r="P105" s="114"/>
      <c r="R105" s="73"/>
      <c r="V105" s="108"/>
      <c r="W105" s="80"/>
      <c r="X105" s="79"/>
      <c r="Y105" s="77"/>
      <c r="Z105" s="108"/>
    </row>
    <row r="106" spans="1:27" ht="14.25" hidden="1" customHeight="1" thickBot="1">
      <c r="A106" s="113" t="s">
        <v>321</v>
      </c>
      <c r="B106" s="507" t="s">
        <v>320</v>
      </c>
      <c r="C106" s="507"/>
      <c r="D106" s="513" t="s">
        <v>319</v>
      </c>
      <c r="E106" s="513"/>
      <c r="F106" s="112"/>
      <c r="G106" s="508" t="s">
        <v>318</v>
      </c>
      <c r="H106" s="508"/>
      <c r="I106" s="508"/>
      <c r="J106" s="508"/>
      <c r="K106" s="376"/>
      <c r="L106" s="376"/>
      <c r="M106" s="71"/>
      <c r="N106" s="71"/>
      <c r="O106" s="71"/>
      <c r="P106" s="71"/>
      <c r="R106" s="73"/>
      <c r="S106" s="73"/>
      <c r="T106" s="108"/>
      <c r="U106" s="80"/>
      <c r="V106" s="79"/>
      <c r="W106" s="77"/>
      <c r="X106" s="108"/>
      <c r="Z106" s="71"/>
      <c r="AA106" s="71"/>
    </row>
    <row r="107" spans="1:27" ht="14.25" hidden="1" customHeight="1">
      <c r="A107" s="105">
        <v>22956</v>
      </c>
      <c r="B107" s="505" t="s">
        <v>317</v>
      </c>
      <c r="C107" s="506"/>
      <c r="D107" s="503" t="s">
        <v>316</v>
      </c>
      <c r="E107" s="504"/>
      <c r="F107" s="104"/>
      <c r="G107" s="380" t="str">
        <f t="shared" ref="G107:G138" si="0">CONCATENATE(B107," ",D107)</f>
        <v>ČECH Lubomír</v>
      </c>
      <c r="H107" s="380"/>
      <c r="I107" s="380"/>
      <c r="J107" s="380"/>
      <c r="K107" s="103" t="s">
        <v>315</v>
      </c>
      <c r="L107" s="96" t="s">
        <v>119</v>
      </c>
      <c r="M107" s="71"/>
      <c r="N107" s="71"/>
      <c r="O107" s="71"/>
      <c r="P107" s="71"/>
      <c r="R107" s="73"/>
      <c r="S107" s="73"/>
      <c r="T107" s="108"/>
      <c r="U107" s="80"/>
      <c r="V107" s="79"/>
      <c r="W107" s="77"/>
      <c r="X107" s="108"/>
      <c r="Z107" s="71"/>
      <c r="AA107" s="71"/>
    </row>
    <row r="108" spans="1:27" ht="14.25" hidden="1" customHeight="1">
      <c r="A108" s="105">
        <v>10207</v>
      </c>
      <c r="B108" s="418" t="s">
        <v>314</v>
      </c>
      <c r="C108" s="419"/>
      <c r="D108" s="420" t="s">
        <v>313</v>
      </c>
      <c r="E108" s="421"/>
      <c r="F108" s="104"/>
      <c r="G108" s="380" t="str">
        <f t="shared" si="0"/>
        <v>HABADA Jindřich</v>
      </c>
      <c r="H108" s="380"/>
      <c r="I108" s="380"/>
      <c r="J108" s="380"/>
      <c r="K108" s="103" t="s">
        <v>136</v>
      </c>
      <c r="L108" s="110" t="b">
        <f>IF(B3=B268,E268,IF(B3=B269,E269,IF(B3=B270,E270,IF(B3=B271,E271,IF(B3=B272,E272,IF(B3=B273,E273,IF(B3=B274,E274,IF(B3=B275,E275))))))))</f>
        <v>0</v>
      </c>
      <c r="M108" s="111"/>
      <c r="N108" s="111"/>
      <c r="O108" s="71"/>
      <c r="P108" s="71"/>
      <c r="R108" s="73"/>
      <c r="S108" s="73"/>
      <c r="T108" s="108"/>
      <c r="U108" s="80"/>
      <c r="V108" s="79"/>
      <c r="W108" s="77"/>
      <c r="X108" s="108"/>
      <c r="Z108" s="71"/>
      <c r="AA108" s="71"/>
    </row>
    <row r="109" spans="1:27" ht="14.25" hidden="1" customHeight="1">
      <c r="A109" s="105">
        <v>4389</v>
      </c>
      <c r="B109" s="418" t="s">
        <v>305</v>
      </c>
      <c r="C109" s="419"/>
      <c r="D109" s="420" t="s">
        <v>312</v>
      </c>
      <c r="E109" s="421"/>
      <c r="F109" s="104"/>
      <c r="G109" s="380" t="str">
        <f t="shared" si="0"/>
        <v>HNÁTEK Karel st.</v>
      </c>
      <c r="H109" s="380"/>
      <c r="I109" s="380"/>
      <c r="J109" s="380"/>
      <c r="K109" s="103" t="s">
        <v>135</v>
      </c>
      <c r="L109" s="110" t="str">
        <f>IF(B3=B276,E276,IF(B3=B277,E277,IF(B3=B278,E278,IF(B3=B279,E279,IF(B3=B280,E280,IF(B3=B281,E281,))))))</f>
        <v>Cepl Zdeněk</v>
      </c>
      <c r="M109" s="111"/>
      <c r="N109" s="111"/>
      <c r="O109" s="71"/>
      <c r="P109" s="71"/>
      <c r="R109" s="73"/>
      <c r="S109" s="73"/>
      <c r="T109" s="108"/>
      <c r="U109" s="80"/>
      <c r="V109" s="79"/>
      <c r="W109" s="77"/>
      <c r="X109" s="108"/>
      <c r="Z109" s="71"/>
      <c r="AA109" s="71"/>
    </row>
    <row r="110" spans="1:27" ht="14.25" hidden="1" customHeight="1">
      <c r="A110" s="105">
        <v>22958</v>
      </c>
      <c r="B110" s="418" t="s">
        <v>311</v>
      </c>
      <c r="C110" s="419"/>
      <c r="D110" s="420" t="s">
        <v>171</v>
      </c>
      <c r="E110" s="421"/>
      <c r="F110" s="104"/>
      <c r="G110" s="380" t="str">
        <f t="shared" si="0"/>
        <v>ŠTOČEK Jiří</v>
      </c>
      <c r="H110" s="380"/>
      <c r="I110" s="380"/>
      <c r="J110" s="380"/>
      <c r="K110" s="103" t="s">
        <v>134</v>
      </c>
      <c r="L110" s="96"/>
      <c r="M110" s="71"/>
      <c r="N110" s="71"/>
      <c r="O110" s="71"/>
      <c r="P110" s="71"/>
      <c r="R110" s="73"/>
      <c r="S110" s="73"/>
      <c r="T110" s="108"/>
      <c r="U110" s="80"/>
      <c r="V110" s="79"/>
      <c r="W110" s="77"/>
      <c r="X110" s="108"/>
      <c r="Z110" s="71"/>
      <c r="AA110" s="71"/>
    </row>
    <row r="111" spans="1:27" ht="14.25" hidden="1" customHeight="1">
      <c r="A111" s="105">
        <v>13361</v>
      </c>
      <c r="B111" s="418" t="s">
        <v>310</v>
      </c>
      <c r="C111" s="419"/>
      <c r="D111" s="420" t="s">
        <v>39</v>
      </c>
      <c r="E111" s="421"/>
      <c r="F111" s="104"/>
      <c r="G111" s="380" t="str">
        <f t="shared" si="0"/>
        <v>ŠTOCHL Martin</v>
      </c>
      <c r="H111" s="380"/>
      <c r="I111" s="380"/>
      <c r="J111" s="380"/>
      <c r="K111" s="103" t="s">
        <v>133</v>
      </c>
      <c r="L111" s="96" t="s">
        <v>309</v>
      </c>
      <c r="M111" s="71"/>
      <c r="N111" s="71"/>
      <c r="O111" s="71"/>
      <c r="P111" s="71"/>
      <c r="R111" s="73"/>
      <c r="S111" s="73"/>
      <c r="T111" s="108"/>
      <c r="U111" s="80"/>
      <c r="V111" s="79"/>
      <c r="W111" s="77"/>
      <c r="X111" s="108"/>
      <c r="Z111" s="71"/>
      <c r="AA111" s="71"/>
    </row>
    <row r="112" spans="1:27" ht="14.25" hidden="1" customHeight="1">
      <c r="A112" s="105">
        <v>836</v>
      </c>
      <c r="B112" s="418" t="s">
        <v>299</v>
      </c>
      <c r="C112" s="419"/>
      <c r="D112" s="420" t="s">
        <v>308</v>
      </c>
      <c r="E112" s="421"/>
      <c r="F112" s="104"/>
      <c r="G112" s="380" t="str">
        <f t="shared" si="0"/>
        <v>ŠVARC Antonín</v>
      </c>
      <c r="H112" s="380"/>
      <c r="I112" s="380"/>
      <c r="J112" s="380"/>
      <c r="K112" s="103" t="s">
        <v>132</v>
      </c>
      <c r="L112" s="110" t="str">
        <f>IF(L3=B268,E268,IF(L3=B269,E269,IF(L3=B270,E270,IF(L3=B271,E271,IF(L3=B272,E272,IF(L3=B273,E273,IF(L3=B274,E274,IF(L3=B275,E275,))))))))</f>
        <v>Švarc Antonín</v>
      </c>
      <c r="M112" s="71"/>
      <c r="N112" s="71"/>
      <c r="O112" s="71"/>
      <c r="P112" s="71"/>
      <c r="R112" s="73"/>
      <c r="S112" s="73"/>
      <c r="T112" s="108"/>
      <c r="U112" s="80"/>
      <c r="V112" s="79"/>
      <c r="W112" s="77"/>
      <c r="X112" s="108"/>
      <c r="Z112" s="71"/>
      <c r="AA112" s="71"/>
    </row>
    <row r="113" spans="1:27" ht="14.25" hidden="1" customHeight="1">
      <c r="A113" s="105">
        <v>751</v>
      </c>
      <c r="B113" s="418" t="s">
        <v>307</v>
      </c>
      <c r="C113" s="419"/>
      <c r="D113" s="420" t="s">
        <v>173</v>
      </c>
      <c r="E113" s="421"/>
      <c r="F113" s="104"/>
      <c r="G113" s="380" t="str">
        <f t="shared" si="0"/>
        <v>TOMEŠ Miroslav</v>
      </c>
      <c r="H113" s="380"/>
      <c r="I113" s="380"/>
      <c r="J113" s="380"/>
      <c r="K113" s="103" t="s">
        <v>131</v>
      </c>
      <c r="L113" s="110">
        <f>IF(L3=B276,E276,IF(L3=B277,E277,IF(L3=B278,E278,IF(L3=B279,E279,IF(L3=B280,E280,IF(L3=B281,E281,))))))</f>
        <v>0</v>
      </c>
      <c r="M113" s="71"/>
      <c r="N113" s="71"/>
      <c r="O113" s="71"/>
      <c r="P113" s="71"/>
      <c r="R113" s="73"/>
      <c r="S113" s="73"/>
      <c r="T113" s="108"/>
      <c r="U113" s="80"/>
      <c r="V113" s="79"/>
      <c r="W113" s="77"/>
      <c r="X113" s="108"/>
      <c r="Z113" s="71"/>
      <c r="AA113" s="71"/>
    </row>
    <row r="114" spans="1:27" ht="14.25" hidden="1" customHeight="1">
      <c r="A114" s="105">
        <v>15292</v>
      </c>
      <c r="B114" s="418" t="s">
        <v>306</v>
      </c>
      <c r="C114" s="419"/>
      <c r="D114" s="420" t="s">
        <v>220</v>
      </c>
      <c r="E114" s="421"/>
      <c r="F114" s="104"/>
      <c r="G114" s="380" t="str">
        <f t="shared" si="0"/>
        <v>PLÁŠIL Bohumil</v>
      </c>
      <c r="H114" s="380"/>
      <c r="I114" s="380"/>
      <c r="J114" s="380"/>
      <c r="K114" s="103" t="s">
        <v>130</v>
      </c>
      <c r="L114" s="96"/>
      <c r="M114" s="71"/>
      <c r="N114" s="71"/>
      <c r="O114" s="71"/>
      <c r="P114" s="71"/>
      <c r="R114" s="73"/>
      <c r="S114" s="73"/>
      <c r="T114" s="108"/>
      <c r="U114" s="80"/>
      <c r="V114" s="79"/>
      <c r="W114" s="77"/>
      <c r="X114" s="108"/>
      <c r="Z114" s="71"/>
      <c r="AA114" s="71"/>
    </row>
    <row r="115" spans="1:27" ht="14.25" hidden="1" customHeight="1">
      <c r="A115" s="105"/>
      <c r="B115" s="427"/>
      <c r="C115" s="428"/>
      <c r="D115" s="420"/>
      <c r="E115" s="421"/>
      <c r="F115" s="104"/>
      <c r="G115" s="380" t="str">
        <f t="shared" si="0"/>
        <v xml:space="preserve"> </v>
      </c>
      <c r="H115" s="380"/>
      <c r="I115" s="380"/>
      <c r="J115" s="380"/>
      <c r="K115" s="103" t="s">
        <v>129</v>
      </c>
      <c r="L115" s="96"/>
      <c r="M115" s="71"/>
      <c r="N115" s="71"/>
      <c r="O115" s="71"/>
      <c r="P115" s="71"/>
      <c r="R115" s="73"/>
      <c r="S115" s="73"/>
      <c r="T115" s="108"/>
      <c r="U115" s="80"/>
      <c r="V115" s="79"/>
      <c r="W115" s="77"/>
      <c r="X115" s="108"/>
      <c r="Z115" s="71"/>
      <c r="AA115" s="71"/>
    </row>
    <row r="116" spans="1:27" ht="14.25" hidden="1" customHeight="1">
      <c r="A116" s="105"/>
      <c r="B116" s="427"/>
      <c r="C116" s="428"/>
      <c r="D116" s="420"/>
      <c r="E116" s="421"/>
      <c r="F116" s="104"/>
      <c r="G116" s="380" t="str">
        <f t="shared" si="0"/>
        <v xml:space="preserve"> </v>
      </c>
      <c r="H116" s="380"/>
      <c r="I116" s="380"/>
      <c r="J116" s="380"/>
      <c r="K116" s="103" t="s">
        <v>128</v>
      </c>
      <c r="L116" s="96"/>
      <c r="M116" s="71"/>
      <c r="N116" s="71"/>
      <c r="O116" s="71"/>
      <c r="P116" s="71"/>
      <c r="R116" s="73"/>
      <c r="S116" s="73"/>
      <c r="T116" s="108"/>
      <c r="U116" s="80"/>
      <c r="V116" s="79"/>
      <c r="W116" s="77"/>
      <c r="X116" s="108"/>
      <c r="Z116" s="71"/>
      <c r="AA116" s="71"/>
    </row>
    <row r="117" spans="1:27" ht="14.25" hidden="1" customHeight="1">
      <c r="A117" s="102">
        <v>10073</v>
      </c>
      <c r="B117" s="416" t="s">
        <v>305</v>
      </c>
      <c r="C117" s="417"/>
      <c r="D117" s="400" t="s">
        <v>304</v>
      </c>
      <c r="E117" s="401"/>
      <c r="F117" s="75"/>
      <c r="G117" s="376" t="str">
        <f t="shared" si="0"/>
        <v>HNÁTEK Karel ml.</v>
      </c>
      <c r="H117" s="376"/>
      <c r="I117" s="376"/>
      <c r="J117" s="376"/>
      <c r="K117" s="96" t="s">
        <v>303</v>
      </c>
      <c r="L117" s="96"/>
      <c r="M117" s="71"/>
      <c r="N117" s="71"/>
      <c r="O117" s="71"/>
      <c r="P117" s="71"/>
      <c r="R117" s="109"/>
      <c r="S117" s="73"/>
      <c r="T117" s="108"/>
      <c r="U117" s="80"/>
      <c r="V117" s="79"/>
      <c r="W117" s="77"/>
      <c r="X117" s="108"/>
      <c r="Z117" s="71"/>
      <c r="AA117" s="71"/>
    </row>
    <row r="118" spans="1:27" ht="14.25" hidden="1" customHeight="1">
      <c r="A118" s="102">
        <v>782</v>
      </c>
      <c r="B118" s="416" t="s">
        <v>302</v>
      </c>
      <c r="C118" s="417"/>
      <c r="D118" s="400" t="s">
        <v>173</v>
      </c>
      <c r="E118" s="401"/>
      <c r="F118" s="75"/>
      <c r="G118" s="376" t="str">
        <f t="shared" si="0"/>
        <v>MÁLEK Miroslav</v>
      </c>
      <c r="H118" s="376"/>
      <c r="I118" s="376"/>
      <c r="J118" s="376"/>
      <c r="K118" s="96" t="s">
        <v>136</v>
      </c>
      <c r="L118" s="96"/>
      <c r="M118" s="71"/>
      <c r="N118" s="71"/>
      <c r="O118" s="71"/>
      <c r="P118" s="71"/>
      <c r="R118" s="109"/>
      <c r="S118" s="73"/>
      <c r="T118" s="108"/>
      <c r="U118" s="108"/>
      <c r="V118" s="108"/>
      <c r="W118" s="108"/>
      <c r="X118" s="108"/>
      <c r="Z118" s="71"/>
      <c r="AA118" s="71"/>
    </row>
    <row r="119" spans="1:27" ht="14.25" hidden="1" customHeight="1">
      <c r="A119" s="102">
        <v>14500</v>
      </c>
      <c r="B119" s="416" t="s">
        <v>301</v>
      </c>
      <c r="C119" s="417"/>
      <c r="D119" s="400" t="s">
        <v>150</v>
      </c>
      <c r="E119" s="401"/>
      <c r="F119" s="75"/>
      <c r="G119" s="376" t="str">
        <f t="shared" si="0"/>
        <v>MICHÁLEK Jaroslav</v>
      </c>
      <c r="H119" s="376"/>
      <c r="I119" s="376"/>
      <c r="J119" s="376"/>
      <c r="K119" s="96" t="s">
        <v>135</v>
      </c>
      <c r="L119" s="96"/>
      <c r="M119" s="71"/>
      <c r="N119" s="71"/>
      <c r="O119" s="71"/>
      <c r="P119" s="71"/>
      <c r="S119" s="73"/>
      <c r="T119" s="72"/>
      <c r="U119" s="72"/>
      <c r="Z119" s="71"/>
      <c r="AA119" s="71"/>
    </row>
    <row r="120" spans="1:27" ht="14.25" hidden="1" customHeight="1">
      <c r="A120" s="102">
        <v>11242</v>
      </c>
      <c r="B120" s="416" t="s">
        <v>300</v>
      </c>
      <c r="C120" s="417"/>
      <c r="D120" s="400" t="s">
        <v>32</v>
      </c>
      <c r="E120" s="401"/>
      <c r="F120" s="75"/>
      <c r="G120" s="376" t="str">
        <f t="shared" si="0"/>
        <v>STOKLASA Petr</v>
      </c>
      <c r="H120" s="376"/>
      <c r="I120" s="376"/>
      <c r="J120" s="376"/>
      <c r="K120" s="96" t="s">
        <v>134</v>
      </c>
      <c r="L120" s="96"/>
      <c r="M120" s="71"/>
      <c r="N120" s="71"/>
      <c r="O120" s="71"/>
      <c r="P120" s="71"/>
      <c r="S120" s="73"/>
      <c r="T120" s="72"/>
      <c r="U120" s="72"/>
      <c r="Z120" s="71"/>
      <c r="AA120" s="71"/>
    </row>
    <row r="121" spans="1:27" ht="14.25" hidden="1" customHeight="1">
      <c r="A121" s="102">
        <v>14519</v>
      </c>
      <c r="B121" s="416" t="s">
        <v>299</v>
      </c>
      <c r="C121" s="417"/>
      <c r="D121" s="400" t="s">
        <v>158</v>
      </c>
      <c r="E121" s="401"/>
      <c r="F121" s="75"/>
      <c r="G121" s="376" t="str">
        <f t="shared" si="0"/>
        <v>ŠVARC Milan</v>
      </c>
      <c r="H121" s="376"/>
      <c r="I121" s="376"/>
      <c r="J121" s="376"/>
      <c r="K121" s="96" t="s">
        <v>133</v>
      </c>
      <c r="L121" s="96"/>
      <c r="M121" s="71"/>
      <c r="N121" s="71"/>
      <c r="O121" s="71"/>
      <c r="P121" s="71"/>
      <c r="S121" s="73"/>
      <c r="T121" s="72"/>
      <c r="U121" s="72"/>
      <c r="Z121" s="71"/>
      <c r="AA121" s="71"/>
    </row>
    <row r="122" spans="1:27" ht="14.25" hidden="1" customHeight="1">
      <c r="A122" s="102">
        <v>14518</v>
      </c>
      <c r="B122" s="416" t="s">
        <v>298</v>
      </c>
      <c r="C122" s="417"/>
      <c r="D122" s="400" t="s">
        <v>297</v>
      </c>
      <c r="E122" s="401"/>
      <c r="F122" s="75"/>
      <c r="G122" s="376" t="str">
        <f t="shared" si="0"/>
        <v>ŠVARCOVÁ  Petra</v>
      </c>
      <c r="H122" s="376"/>
      <c r="I122" s="376"/>
      <c r="J122" s="376"/>
      <c r="K122" s="96" t="s">
        <v>132</v>
      </c>
      <c r="L122" s="96"/>
      <c r="M122" s="71"/>
      <c r="N122" s="71"/>
      <c r="O122" s="71"/>
      <c r="P122" s="71"/>
      <c r="S122" s="73"/>
      <c r="T122" s="72"/>
      <c r="U122" s="72"/>
      <c r="Z122" s="71"/>
      <c r="AA122" s="71"/>
    </row>
    <row r="123" spans="1:27" ht="14.25" hidden="1" customHeight="1">
      <c r="A123" s="102">
        <v>14372</v>
      </c>
      <c r="B123" s="416" t="s">
        <v>296</v>
      </c>
      <c r="C123" s="417"/>
      <c r="D123" s="426" t="s">
        <v>171</v>
      </c>
      <c r="E123" s="401"/>
      <c r="F123" s="75"/>
      <c r="G123" s="376" t="str">
        <f t="shared" si="0"/>
        <v>SVOZÍLEK Jiří</v>
      </c>
      <c r="H123" s="376"/>
      <c r="I123" s="376"/>
      <c r="J123" s="376"/>
      <c r="K123" s="96" t="s">
        <v>131</v>
      </c>
      <c r="L123" s="96"/>
      <c r="M123" s="71"/>
      <c r="N123" s="71"/>
      <c r="O123" s="71"/>
      <c r="P123" s="71"/>
      <c r="S123" s="73"/>
      <c r="T123" s="72"/>
      <c r="U123" s="72"/>
      <c r="Z123" s="71"/>
      <c r="AA123" s="71"/>
    </row>
    <row r="124" spans="1:27" ht="14.25" hidden="1" customHeight="1">
      <c r="A124" s="102"/>
      <c r="B124" s="422"/>
      <c r="C124" s="423"/>
      <c r="D124" s="400"/>
      <c r="E124" s="401"/>
      <c r="F124" s="75"/>
      <c r="G124" s="376" t="str">
        <f t="shared" si="0"/>
        <v xml:space="preserve"> </v>
      </c>
      <c r="H124" s="376"/>
      <c r="I124" s="376"/>
      <c r="J124" s="376"/>
      <c r="K124" s="96" t="s">
        <v>130</v>
      </c>
      <c r="L124" s="96"/>
      <c r="M124" s="71"/>
      <c r="N124" s="71"/>
      <c r="O124" s="71"/>
      <c r="P124" s="71"/>
      <c r="S124" s="73"/>
      <c r="T124" s="72"/>
      <c r="U124" s="72"/>
      <c r="Z124" s="71"/>
      <c r="AA124" s="71"/>
    </row>
    <row r="125" spans="1:27" ht="14.25" hidden="1" customHeight="1">
      <c r="A125" s="102"/>
      <c r="B125" s="422"/>
      <c r="C125" s="423"/>
      <c r="D125" s="400"/>
      <c r="E125" s="401"/>
      <c r="F125" s="75"/>
      <c r="G125" s="376" t="str">
        <f t="shared" si="0"/>
        <v xml:space="preserve"> </v>
      </c>
      <c r="H125" s="376"/>
      <c r="I125" s="376"/>
      <c r="J125" s="376"/>
      <c r="K125" s="96" t="s">
        <v>129</v>
      </c>
      <c r="L125" s="96"/>
      <c r="M125" s="71"/>
      <c r="N125" s="71"/>
      <c r="O125" s="71"/>
      <c r="P125" s="71"/>
      <c r="S125" s="73"/>
      <c r="T125" s="72"/>
      <c r="U125" s="72"/>
      <c r="Z125" s="71"/>
      <c r="AA125" s="71"/>
    </row>
    <row r="126" spans="1:27" ht="14.25" hidden="1" customHeight="1">
      <c r="A126" s="102"/>
      <c r="B126" s="422"/>
      <c r="C126" s="423"/>
      <c r="D126" s="400"/>
      <c r="E126" s="401"/>
      <c r="F126" s="75"/>
      <c r="G126" s="376" t="str">
        <f t="shared" si="0"/>
        <v xml:space="preserve"> </v>
      </c>
      <c r="H126" s="376"/>
      <c r="I126" s="376"/>
      <c r="J126" s="376"/>
      <c r="K126" s="96" t="s">
        <v>128</v>
      </c>
      <c r="L126" s="96"/>
      <c r="M126" s="71"/>
      <c r="O126" s="71"/>
      <c r="P126" s="71"/>
      <c r="S126" s="73"/>
      <c r="T126" s="72"/>
      <c r="U126" s="72"/>
      <c r="Z126" s="71"/>
      <c r="AA126" s="71"/>
    </row>
    <row r="127" spans="1:27" ht="14.25" hidden="1" customHeight="1">
      <c r="A127" s="105">
        <v>5883</v>
      </c>
      <c r="B127" s="418" t="s">
        <v>295</v>
      </c>
      <c r="C127" s="419"/>
      <c r="D127" s="420" t="s">
        <v>171</v>
      </c>
      <c r="E127" s="421"/>
      <c r="F127" s="104"/>
      <c r="G127" s="380" t="str">
        <f t="shared" si="0"/>
        <v>CERNSTEIN Jiří</v>
      </c>
      <c r="H127" s="380"/>
      <c r="I127" s="380"/>
      <c r="J127" s="380"/>
      <c r="K127" s="103" t="s">
        <v>294</v>
      </c>
      <c r="L127" s="107"/>
      <c r="O127" s="71"/>
      <c r="P127" s="71"/>
      <c r="S127" s="73"/>
      <c r="T127" s="72"/>
      <c r="U127" s="72"/>
      <c r="Z127" s="71"/>
      <c r="AA127" s="71"/>
    </row>
    <row r="128" spans="1:27" ht="14.25" hidden="1" customHeight="1">
      <c r="A128" s="105">
        <v>5879</v>
      </c>
      <c r="B128" s="418" t="s">
        <v>293</v>
      </c>
      <c r="C128" s="419"/>
      <c r="D128" s="420" t="s">
        <v>210</v>
      </c>
      <c r="E128" s="421"/>
      <c r="F128" s="104"/>
      <c r="G128" s="380" t="str">
        <f t="shared" si="0"/>
        <v>MAŠEK  Karel</v>
      </c>
      <c r="H128" s="380"/>
      <c r="I128" s="380"/>
      <c r="J128" s="380"/>
      <c r="K128" s="103" t="s">
        <v>136</v>
      </c>
      <c r="L128" s="107"/>
      <c r="O128" s="71"/>
      <c r="P128" s="71"/>
      <c r="S128" s="73"/>
      <c r="T128" s="72"/>
      <c r="U128" s="72"/>
      <c r="Z128" s="71"/>
      <c r="AA128" s="71"/>
    </row>
    <row r="129" spans="1:27" ht="14.25" hidden="1" customHeight="1">
      <c r="A129" s="105">
        <v>10844</v>
      </c>
      <c r="B129" s="418" t="s">
        <v>292</v>
      </c>
      <c r="C129" s="419"/>
      <c r="D129" s="420" t="s">
        <v>182</v>
      </c>
      <c r="E129" s="421"/>
      <c r="F129" s="104"/>
      <c r="G129" s="380" t="str">
        <f t="shared" si="0"/>
        <v>MÍKA Zdeněk</v>
      </c>
      <c r="H129" s="380"/>
      <c r="I129" s="380"/>
      <c r="J129" s="380"/>
      <c r="K129" s="103" t="s">
        <v>135</v>
      </c>
      <c r="L129" s="107"/>
      <c r="O129" s="71"/>
      <c r="P129" s="71"/>
      <c r="S129" s="73"/>
      <c r="T129" s="72"/>
      <c r="U129" s="72"/>
      <c r="Z129" s="71"/>
      <c r="AA129" s="71"/>
    </row>
    <row r="130" spans="1:27" ht="14.25" hidden="1" customHeight="1">
      <c r="A130" s="105">
        <v>18966</v>
      </c>
      <c r="B130" s="418" t="s">
        <v>291</v>
      </c>
      <c r="C130" s="419"/>
      <c r="D130" s="420" t="s">
        <v>150</v>
      </c>
      <c r="E130" s="421"/>
      <c r="F130" s="104"/>
      <c r="G130" s="380" t="str">
        <f t="shared" si="0"/>
        <v>NOVÁK Jaroslav</v>
      </c>
      <c r="H130" s="380"/>
      <c r="I130" s="380"/>
      <c r="J130" s="380"/>
      <c r="K130" s="103" t="s">
        <v>134</v>
      </c>
      <c r="L130" s="107"/>
      <c r="O130" s="71"/>
      <c r="P130" s="71"/>
      <c r="S130" s="73"/>
      <c r="T130" s="72"/>
      <c r="U130" s="72"/>
      <c r="Z130" s="71"/>
      <c r="AA130" s="71"/>
    </row>
    <row r="131" spans="1:27" ht="14.25" hidden="1" customHeight="1">
      <c r="A131" s="105">
        <v>9477</v>
      </c>
      <c r="B131" s="418" t="s">
        <v>290</v>
      </c>
      <c r="C131" s="419"/>
      <c r="D131" s="420" t="s">
        <v>177</v>
      </c>
      <c r="E131" s="421"/>
      <c r="F131" s="104"/>
      <c r="G131" s="380" t="str">
        <f t="shared" si="0"/>
        <v>PETRÁČEK Jan</v>
      </c>
      <c r="H131" s="380"/>
      <c r="I131" s="380"/>
      <c r="J131" s="380"/>
      <c r="K131" s="103" t="s">
        <v>133</v>
      </c>
      <c r="L131" s="107"/>
      <c r="O131" s="71"/>
      <c r="P131" s="71"/>
      <c r="S131" s="73"/>
      <c r="T131" s="72"/>
      <c r="U131" s="72"/>
      <c r="Z131" s="71"/>
      <c r="AA131" s="71"/>
    </row>
    <row r="132" spans="1:27" ht="14.25" hidden="1" customHeight="1">
      <c r="A132" s="105">
        <v>5880</v>
      </c>
      <c r="B132" s="418" t="s">
        <v>289</v>
      </c>
      <c r="C132" s="419"/>
      <c r="D132" s="420" t="s">
        <v>171</v>
      </c>
      <c r="E132" s="421"/>
      <c r="F132" s="104"/>
      <c r="G132" s="380" t="str">
        <f t="shared" si="0"/>
        <v>SVOBODA Jiří</v>
      </c>
      <c r="H132" s="380"/>
      <c r="I132" s="380"/>
      <c r="J132" s="380"/>
      <c r="K132" s="103" t="s">
        <v>132</v>
      </c>
      <c r="L132" s="107"/>
      <c r="O132" s="71"/>
      <c r="P132" s="71"/>
      <c r="S132" s="73"/>
      <c r="T132" s="72"/>
      <c r="U132" s="72"/>
      <c r="Z132" s="71"/>
      <c r="AA132" s="71"/>
    </row>
    <row r="133" spans="1:27" ht="14.25" hidden="1" customHeight="1">
      <c r="A133" s="105">
        <v>9626</v>
      </c>
      <c r="B133" s="418" t="s">
        <v>288</v>
      </c>
      <c r="C133" s="419"/>
      <c r="D133" s="420" t="s">
        <v>171</v>
      </c>
      <c r="E133" s="421"/>
      <c r="F133" s="104"/>
      <c r="G133" s="380" t="str">
        <f t="shared" si="0"/>
        <v>TŘEŠŇÁK  Jiří</v>
      </c>
      <c r="H133" s="380"/>
      <c r="I133" s="380"/>
      <c r="J133" s="380"/>
      <c r="K133" s="103" t="s">
        <v>131</v>
      </c>
      <c r="L133" s="107"/>
      <c r="O133" s="71"/>
      <c r="P133" s="71"/>
      <c r="S133" s="73"/>
      <c r="T133" s="72"/>
      <c r="U133" s="72"/>
      <c r="Z133" s="71"/>
      <c r="AA133" s="71"/>
    </row>
    <row r="134" spans="1:27" ht="14.25" hidden="1" customHeight="1">
      <c r="A134" s="105">
        <v>5881</v>
      </c>
      <c r="B134" s="418" t="s">
        <v>287</v>
      </c>
      <c r="C134" s="419"/>
      <c r="D134" s="420" t="s">
        <v>217</v>
      </c>
      <c r="E134" s="421"/>
      <c r="F134" s="104"/>
      <c r="G134" s="380" t="str">
        <f t="shared" si="0"/>
        <v>ŠRAJER Václav</v>
      </c>
      <c r="H134" s="380"/>
      <c r="I134" s="380"/>
      <c r="J134" s="380"/>
      <c r="K134" s="103" t="s">
        <v>130</v>
      </c>
      <c r="L134" s="107"/>
      <c r="O134" s="71"/>
      <c r="P134" s="71"/>
      <c r="S134" s="73"/>
      <c r="T134" s="72"/>
      <c r="U134" s="72"/>
      <c r="Z134" s="71"/>
      <c r="AA134" s="71"/>
    </row>
    <row r="135" spans="1:27" ht="14.25" hidden="1" customHeight="1">
      <c r="A135" s="105">
        <v>5169</v>
      </c>
      <c r="B135" s="418" t="s">
        <v>286</v>
      </c>
      <c r="C135" s="419"/>
      <c r="D135" s="420" t="s">
        <v>171</v>
      </c>
      <c r="E135" s="421"/>
      <c r="F135" s="104"/>
      <c r="G135" s="380" t="str">
        <f t="shared" si="0"/>
        <v>NOVOTNÝ Jiří</v>
      </c>
      <c r="H135" s="380"/>
      <c r="I135" s="380"/>
      <c r="J135" s="380"/>
      <c r="K135" s="103" t="s">
        <v>129</v>
      </c>
      <c r="L135" s="107"/>
      <c r="O135" s="71"/>
      <c r="P135" s="71"/>
      <c r="S135" s="73"/>
      <c r="T135" s="72"/>
      <c r="U135" s="72"/>
      <c r="Z135" s="71"/>
      <c r="AA135" s="71"/>
    </row>
    <row r="136" spans="1:27" ht="14.25" hidden="1" customHeight="1">
      <c r="A136" s="105"/>
      <c r="B136" s="427"/>
      <c r="C136" s="428"/>
      <c r="D136" s="420"/>
      <c r="E136" s="421"/>
      <c r="F136" s="104"/>
      <c r="G136" s="380" t="str">
        <f t="shared" si="0"/>
        <v xml:space="preserve"> </v>
      </c>
      <c r="H136" s="380"/>
      <c r="I136" s="380"/>
      <c r="J136" s="380"/>
      <c r="K136" s="103" t="s">
        <v>128</v>
      </c>
      <c r="L136" s="107"/>
      <c r="O136" s="71"/>
      <c r="P136" s="71"/>
      <c r="S136" s="73"/>
      <c r="T136" s="72"/>
      <c r="U136" s="72"/>
      <c r="Z136" s="71"/>
      <c r="AA136" s="71"/>
    </row>
    <row r="137" spans="1:27" ht="14.25" hidden="1" customHeight="1">
      <c r="A137" s="102">
        <v>20738</v>
      </c>
      <c r="B137" s="416" t="s">
        <v>285</v>
      </c>
      <c r="C137" s="417"/>
      <c r="D137" s="400" t="s">
        <v>32</v>
      </c>
      <c r="E137" s="401"/>
      <c r="F137" s="75"/>
      <c r="G137" s="376" t="str">
        <f t="shared" si="0"/>
        <v>KŠÍR Petr</v>
      </c>
      <c r="H137" s="376"/>
      <c r="I137" s="376"/>
      <c r="J137" s="376"/>
      <c r="K137" s="96" t="s">
        <v>284</v>
      </c>
      <c r="L137" s="107"/>
      <c r="O137" s="71"/>
      <c r="P137" s="71"/>
      <c r="S137" s="73"/>
      <c r="T137" s="72"/>
      <c r="U137" s="72"/>
      <c r="Z137" s="71"/>
      <c r="AA137" s="71"/>
    </row>
    <row r="138" spans="1:27" ht="14.25" hidden="1" customHeight="1">
      <c r="A138" s="102">
        <v>20740</v>
      </c>
      <c r="B138" s="416" t="s">
        <v>283</v>
      </c>
      <c r="C138" s="417"/>
      <c r="D138" s="400" t="s">
        <v>39</v>
      </c>
      <c r="E138" s="401"/>
      <c r="F138" s="75"/>
      <c r="G138" s="376" t="str">
        <f t="shared" si="0"/>
        <v>KOVÁŘ Martin</v>
      </c>
      <c r="H138" s="376"/>
      <c r="I138" s="376"/>
      <c r="J138" s="376"/>
      <c r="K138" s="96" t="s">
        <v>136</v>
      </c>
      <c r="L138" s="107"/>
      <c r="O138" s="71"/>
      <c r="P138" s="71"/>
      <c r="S138" s="73"/>
      <c r="T138" s="72"/>
      <c r="U138" s="72"/>
      <c r="Z138" s="71"/>
      <c r="AA138" s="71"/>
    </row>
    <row r="139" spans="1:27" ht="14.25" hidden="1" customHeight="1">
      <c r="A139" s="102">
        <v>17966</v>
      </c>
      <c r="B139" s="416" t="s">
        <v>282</v>
      </c>
      <c r="C139" s="417"/>
      <c r="D139" s="400" t="s">
        <v>35</v>
      </c>
      <c r="E139" s="401"/>
      <c r="F139" s="75"/>
      <c r="G139" s="376" t="str">
        <f t="shared" ref="G139:G170" si="1">CONCATENATE(B139," ",D139)</f>
        <v>SMÉKAL Tomáš</v>
      </c>
      <c r="H139" s="376"/>
      <c r="I139" s="376"/>
      <c r="J139" s="376"/>
      <c r="K139" s="96" t="s">
        <v>135</v>
      </c>
      <c r="L139" s="107"/>
      <c r="O139" s="71"/>
      <c r="P139" s="71"/>
      <c r="S139" s="73"/>
      <c r="T139" s="72"/>
      <c r="U139" s="72"/>
      <c r="Z139" s="71"/>
      <c r="AA139" s="71"/>
    </row>
    <row r="140" spans="1:27" ht="14.25" hidden="1" customHeight="1">
      <c r="A140" s="102">
        <v>24518</v>
      </c>
      <c r="B140" s="416" t="s">
        <v>281</v>
      </c>
      <c r="C140" s="417"/>
      <c r="D140" s="400" t="s">
        <v>280</v>
      </c>
      <c r="E140" s="401"/>
      <c r="F140" s="75"/>
      <c r="G140" s="376" t="str">
        <f t="shared" si="1"/>
        <v>JIRSA Lukáš</v>
      </c>
      <c r="H140" s="376"/>
      <c r="I140" s="376"/>
      <c r="J140" s="376"/>
      <c r="K140" s="96" t="s">
        <v>134</v>
      </c>
      <c r="L140" s="107"/>
      <c r="O140" s="71"/>
      <c r="P140" s="71"/>
      <c r="S140" s="73"/>
      <c r="T140" s="72"/>
      <c r="U140" s="72"/>
      <c r="Z140" s="71"/>
      <c r="AA140" s="71"/>
    </row>
    <row r="141" spans="1:27" ht="14.25" hidden="1" customHeight="1">
      <c r="A141" s="102">
        <v>1070</v>
      </c>
      <c r="B141" s="416" t="s">
        <v>279</v>
      </c>
      <c r="C141" s="417"/>
      <c r="D141" s="400" t="s">
        <v>228</v>
      </c>
      <c r="E141" s="401"/>
      <c r="F141" s="75"/>
      <c r="G141" s="376" t="str">
        <f t="shared" si="1"/>
        <v>KLUGANOST Vít</v>
      </c>
      <c r="H141" s="376"/>
      <c r="I141" s="376"/>
      <c r="J141" s="376"/>
      <c r="K141" s="96" t="s">
        <v>133</v>
      </c>
      <c r="L141" s="107"/>
      <c r="O141" s="71"/>
      <c r="P141" s="71"/>
      <c r="S141" s="73"/>
      <c r="T141" s="72"/>
      <c r="U141" s="72"/>
      <c r="Z141" s="71"/>
      <c r="AA141" s="71"/>
    </row>
    <row r="142" spans="1:27" ht="14.25" hidden="1" customHeight="1">
      <c r="A142" s="102">
        <v>18159</v>
      </c>
      <c r="B142" s="416" t="s">
        <v>278</v>
      </c>
      <c r="C142" s="417"/>
      <c r="D142" s="400" t="s">
        <v>39</v>
      </c>
      <c r="E142" s="401"/>
      <c r="F142" s="75"/>
      <c r="G142" s="376" t="str">
        <f t="shared" si="1"/>
        <v>JELÍNEK Martin</v>
      </c>
      <c r="H142" s="376"/>
      <c r="I142" s="376"/>
      <c r="J142" s="376"/>
      <c r="K142" s="96" t="s">
        <v>132</v>
      </c>
      <c r="L142" s="107"/>
      <c r="O142" s="71"/>
      <c r="P142" s="71"/>
      <c r="S142" s="73"/>
      <c r="T142" s="72"/>
      <c r="U142" s="72"/>
      <c r="Z142" s="71"/>
      <c r="AA142" s="71"/>
    </row>
    <row r="143" spans="1:27" ht="14.25" hidden="1" customHeight="1">
      <c r="A143" s="102">
        <v>21157</v>
      </c>
      <c r="B143" s="416" t="s">
        <v>277</v>
      </c>
      <c r="C143" s="417"/>
      <c r="D143" s="400" t="s">
        <v>177</v>
      </c>
      <c r="E143" s="401"/>
      <c r="F143" s="75"/>
      <c r="G143" s="376" t="str">
        <f t="shared" si="1"/>
        <v>LUKÁŠ Jan</v>
      </c>
      <c r="H143" s="376"/>
      <c r="I143" s="376"/>
      <c r="J143" s="376"/>
      <c r="K143" s="96" t="s">
        <v>131</v>
      </c>
      <c r="L143" s="107"/>
      <c r="O143" s="71"/>
      <c r="P143" s="71"/>
      <c r="S143" s="73"/>
      <c r="T143" s="72"/>
      <c r="U143" s="72"/>
      <c r="Z143" s="71"/>
      <c r="AA143" s="71"/>
    </row>
    <row r="144" spans="1:27" hidden="1">
      <c r="A144" s="102">
        <v>20739</v>
      </c>
      <c r="B144" s="416" t="s">
        <v>275</v>
      </c>
      <c r="C144" s="417"/>
      <c r="D144" s="400" t="s">
        <v>276</v>
      </c>
      <c r="E144" s="401"/>
      <c r="F144" s="75"/>
      <c r="G144" s="376" t="str">
        <f t="shared" si="1"/>
        <v>MAŇOUR Ondřej</v>
      </c>
      <c r="H144" s="376"/>
      <c r="I144" s="376"/>
      <c r="J144" s="376"/>
      <c r="K144" s="96" t="s">
        <v>130</v>
      </c>
      <c r="O144" s="71"/>
      <c r="P144" s="71"/>
      <c r="S144" s="73"/>
      <c r="T144" s="72"/>
      <c r="U144" s="72"/>
      <c r="Z144" s="71"/>
      <c r="AA144" s="71"/>
    </row>
    <row r="145" spans="1:27" hidden="1">
      <c r="A145" s="102">
        <v>25350</v>
      </c>
      <c r="B145" s="416" t="s">
        <v>275</v>
      </c>
      <c r="C145" s="417"/>
      <c r="D145" s="426" t="s">
        <v>274</v>
      </c>
      <c r="E145" s="401"/>
      <c r="F145" s="75"/>
      <c r="G145" s="376" t="str">
        <f t="shared" si="1"/>
        <v>MAŇOUR Kryštof</v>
      </c>
      <c r="H145" s="376"/>
      <c r="I145" s="376"/>
      <c r="J145" s="376"/>
      <c r="K145" s="96" t="s">
        <v>129</v>
      </c>
      <c r="O145" s="71"/>
      <c r="P145" s="71"/>
      <c r="S145" s="73"/>
      <c r="T145" s="72"/>
      <c r="U145" s="72"/>
      <c r="Z145" s="71"/>
      <c r="AA145" s="71"/>
    </row>
    <row r="146" spans="1:27" hidden="1">
      <c r="A146" s="102">
        <v>23177</v>
      </c>
      <c r="B146" s="416" t="s">
        <v>273</v>
      </c>
      <c r="C146" s="417"/>
      <c r="D146" s="426" t="s">
        <v>186</v>
      </c>
      <c r="E146" s="518"/>
      <c r="F146" s="75"/>
      <c r="G146" s="376" t="str">
        <f t="shared" si="1"/>
        <v>KAŠPAR Josef</v>
      </c>
      <c r="H146" s="376"/>
      <c r="I146" s="376"/>
      <c r="J146" s="376"/>
      <c r="K146" s="96" t="s">
        <v>128</v>
      </c>
      <c r="O146" s="71"/>
      <c r="P146" s="71"/>
      <c r="S146" s="73"/>
      <c r="T146" s="72"/>
      <c r="U146" s="72"/>
      <c r="Z146" s="71"/>
      <c r="AA146" s="71"/>
    </row>
    <row r="147" spans="1:27" hidden="1">
      <c r="A147" s="105">
        <v>24713</v>
      </c>
      <c r="B147" s="418" t="s">
        <v>272</v>
      </c>
      <c r="C147" s="419"/>
      <c r="D147" s="420" t="s">
        <v>271</v>
      </c>
      <c r="E147" s="421"/>
      <c r="F147" s="104"/>
      <c r="G147" s="380" t="str">
        <f t="shared" si="1"/>
        <v>BANDASOVÁ Ivana</v>
      </c>
      <c r="H147" s="380"/>
      <c r="I147" s="380"/>
      <c r="J147" s="380"/>
      <c r="K147" s="103" t="s">
        <v>270</v>
      </c>
      <c r="O147" s="71"/>
      <c r="P147" s="71"/>
      <c r="S147" s="73"/>
      <c r="T147" s="72"/>
      <c r="U147" s="72"/>
      <c r="Z147" s="71"/>
      <c r="AA147" s="71"/>
    </row>
    <row r="148" spans="1:27" hidden="1">
      <c r="A148" s="105">
        <v>18910</v>
      </c>
      <c r="B148" s="418" t="s">
        <v>269</v>
      </c>
      <c r="C148" s="419"/>
      <c r="D148" s="420" t="s">
        <v>268</v>
      </c>
      <c r="E148" s="421"/>
      <c r="F148" s="104"/>
      <c r="G148" s="380" t="str">
        <f t="shared" si="1"/>
        <v>DYMÁČKOVÁ Markéta</v>
      </c>
      <c r="H148" s="380"/>
      <c r="I148" s="380"/>
      <c r="J148" s="380"/>
      <c r="K148" s="103" t="s">
        <v>136</v>
      </c>
      <c r="O148" s="71"/>
      <c r="P148" s="71"/>
      <c r="S148" s="73"/>
      <c r="T148" s="72"/>
      <c r="U148" s="72"/>
      <c r="Z148" s="71"/>
      <c r="AA148" s="71"/>
    </row>
    <row r="149" spans="1:27" hidden="1">
      <c r="A149" s="105">
        <v>10264</v>
      </c>
      <c r="B149" s="418" t="s">
        <v>267</v>
      </c>
      <c r="C149" s="419"/>
      <c r="D149" s="420" t="s">
        <v>177</v>
      </c>
      <c r="E149" s="421"/>
      <c r="F149" s="104"/>
      <c r="G149" s="380" t="str">
        <f t="shared" si="1"/>
        <v>KRATOCHVIL Jan</v>
      </c>
      <c r="H149" s="380"/>
      <c r="I149" s="380"/>
      <c r="J149" s="380"/>
      <c r="K149" s="103" t="s">
        <v>135</v>
      </c>
      <c r="O149" s="71"/>
      <c r="P149" s="71"/>
      <c r="S149" s="73"/>
      <c r="T149" s="72"/>
      <c r="U149" s="72"/>
      <c r="Z149" s="71"/>
      <c r="AA149" s="71"/>
    </row>
    <row r="150" spans="1:27" hidden="1">
      <c r="A150" s="105">
        <v>21451</v>
      </c>
      <c r="B150" s="418" t="s">
        <v>266</v>
      </c>
      <c r="C150" s="419"/>
      <c r="D150" s="420" t="s">
        <v>32</v>
      </c>
      <c r="E150" s="421"/>
      <c r="F150" s="104"/>
      <c r="G150" s="380" t="str">
        <f t="shared" si="1"/>
        <v>JANATA Petr</v>
      </c>
      <c r="H150" s="380"/>
      <c r="I150" s="380"/>
      <c r="J150" s="380"/>
      <c r="K150" s="103" t="s">
        <v>134</v>
      </c>
      <c r="O150" s="71"/>
      <c r="P150" s="71"/>
      <c r="S150" s="73"/>
      <c r="T150" s="72"/>
      <c r="U150" s="72"/>
      <c r="Z150" s="71"/>
      <c r="AA150" s="71"/>
    </row>
    <row r="151" spans="1:27" hidden="1">
      <c r="A151" s="105">
        <v>12386</v>
      </c>
      <c r="B151" s="418" t="s">
        <v>265</v>
      </c>
      <c r="C151" s="419"/>
      <c r="D151" s="420" t="s">
        <v>35</v>
      </c>
      <c r="E151" s="421"/>
      <c r="F151" s="104"/>
      <c r="G151" s="380" t="str">
        <f t="shared" si="1"/>
        <v>JÍCHA Tomáš</v>
      </c>
      <c r="H151" s="380"/>
      <c r="I151" s="380"/>
      <c r="J151" s="380"/>
      <c r="K151" s="103" t="s">
        <v>133</v>
      </c>
      <c r="O151" s="71"/>
      <c r="P151" s="71"/>
      <c r="S151" s="73"/>
      <c r="T151" s="72"/>
      <c r="U151" s="72"/>
      <c r="Z151" s="71"/>
      <c r="AA151" s="71"/>
    </row>
    <row r="152" spans="1:27" hidden="1">
      <c r="A152" s="105">
        <v>24714</v>
      </c>
      <c r="B152" s="418" t="s">
        <v>264</v>
      </c>
      <c r="C152" s="419"/>
      <c r="D152" s="420" t="s">
        <v>24</v>
      </c>
      <c r="E152" s="421"/>
      <c r="F152" s="104"/>
      <c r="G152" s="380" t="str">
        <f t="shared" si="1"/>
        <v>JIRÁSKOVÁ Gabriela</v>
      </c>
      <c r="H152" s="380"/>
      <c r="I152" s="380"/>
      <c r="J152" s="380"/>
      <c r="K152" s="103" t="s">
        <v>132</v>
      </c>
      <c r="O152" s="71"/>
      <c r="P152" s="71"/>
      <c r="S152" s="73"/>
      <c r="T152" s="72"/>
      <c r="U152" s="72"/>
      <c r="Z152" s="71"/>
      <c r="AA152" s="71"/>
    </row>
    <row r="153" spans="1:27" hidden="1">
      <c r="A153" s="105">
        <v>2590</v>
      </c>
      <c r="B153" s="418" t="s">
        <v>263</v>
      </c>
      <c r="C153" s="419"/>
      <c r="D153" s="420" t="s">
        <v>32</v>
      </c>
      <c r="E153" s="421"/>
      <c r="F153" s="104"/>
      <c r="G153" s="380" t="str">
        <f t="shared" si="1"/>
        <v>KAPAL  Petr</v>
      </c>
      <c r="H153" s="380"/>
      <c r="I153" s="380"/>
      <c r="J153" s="380"/>
      <c r="K153" s="103" t="s">
        <v>131</v>
      </c>
      <c r="O153" s="71"/>
      <c r="P153" s="71"/>
      <c r="S153" s="73"/>
      <c r="T153" s="72"/>
      <c r="U153" s="72"/>
      <c r="Z153" s="71"/>
      <c r="AA153" s="71"/>
    </row>
    <row r="154" spans="1:27" hidden="1">
      <c r="A154" s="105">
        <v>25607</v>
      </c>
      <c r="B154" s="418" t="s">
        <v>262</v>
      </c>
      <c r="C154" s="419"/>
      <c r="D154" s="420" t="s">
        <v>261</v>
      </c>
      <c r="E154" s="421"/>
      <c r="F154" s="104"/>
      <c r="G154" s="380" t="str">
        <f t="shared" si="1"/>
        <v>KAPROVÁ Ludmila</v>
      </c>
      <c r="H154" s="380"/>
      <c r="I154" s="380"/>
      <c r="J154" s="380"/>
      <c r="K154" s="103" t="s">
        <v>130</v>
      </c>
      <c r="O154" s="71"/>
      <c r="P154" s="71"/>
      <c r="S154" s="73"/>
      <c r="T154" s="72"/>
      <c r="U154" s="72"/>
      <c r="Z154" s="71"/>
      <c r="AA154" s="71"/>
    </row>
    <row r="155" spans="1:27" hidden="1">
      <c r="A155" s="105">
        <v>13398</v>
      </c>
      <c r="B155" s="418" t="s">
        <v>161</v>
      </c>
      <c r="C155" s="419"/>
      <c r="D155" s="420" t="s">
        <v>28</v>
      </c>
      <c r="E155" s="421"/>
      <c r="F155" s="104"/>
      <c r="G155" s="380" t="str">
        <f t="shared" si="1"/>
        <v>MUSIL Ladislav</v>
      </c>
      <c r="H155" s="380"/>
      <c r="I155" s="380"/>
      <c r="J155" s="380"/>
      <c r="K155" s="103" t="s">
        <v>129</v>
      </c>
      <c r="O155" s="71"/>
      <c r="P155" s="71"/>
      <c r="S155" s="73"/>
      <c r="T155" s="72"/>
      <c r="U155" s="72"/>
      <c r="Z155" s="71"/>
      <c r="AA155" s="71"/>
    </row>
    <row r="156" spans="1:27" hidden="1">
      <c r="A156" s="105">
        <v>20059</v>
      </c>
      <c r="B156" s="418" t="s">
        <v>260</v>
      </c>
      <c r="C156" s="419"/>
      <c r="D156" s="420" t="s">
        <v>259</v>
      </c>
      <c r="E156" s="421"/>
      <c r="F156" s="104"/>
      <c r="G156" s="380" t="str">
        <f t="shared" si="1"/>
        <v>SOMOLÍKOVÁ  Emílie</v>
      </c>
      <c r="H156" s="380"/>
      <c r="I156" s="380"/>
      <c r="J156" s="380"/>
      <c r="K156" s="103" t="s">
        <v>128</v>
      </c>
      <c r="O156" s="71"/>
      <c r="P156" s="71"/>
      <c r="S156" s="73"/>
      <c r="T156" s="72"/>
      <c r="U156" s="72"/>
      <c r="Z156" s="71"/>
      <c r="AA156" s="71"/>
    </row>
    <row r="157" spans="1:27" hidden="1">
      <c r="A157" s="105">
        <v>21028</v>
      </c>
      <c r="B157" s="418" t="s">
        <v>258</v>
      </c>
      <c r="C157" s="419"/>
      <c r="D157" s="420" t="s">
        <v>257</v>
      </c>
      <c r="E157" s="421"/>
      <c r="F157" s="104"/>
      <c r="G157" s="380" t="str">
        <f t="shared" si="1"/>
        <v>ŠŤOVÍČEK  Pavel</v>
      </c>
      <c r="H157" s="380"/>
      <c r="I157" s="380"/>
      <c r="J157" s="380"/>
      <c r="K157" s="103" t="s">
        <v>127</v>
      </c>
      <c r="O157" s="71"/>
      <c r="P157" s="71"/>
      <c r="S157" s="73"/>
      <c r="T157" s="72"/>
      <c r="U157" s="72"/>
      <c r="Z157" s="71"/>
      <c r="AA157" s="71"/>
    </row>
    <row r="158" spans="1:27" hidden="1">
      <c r="A158" s="105">
        <v>24715</v>
      </c>
      <c r="B158" s="418" t="s">
        <v>256</v>
      </c>
      <c r="C158" s="419"/>
      <c r="D158" s="420" t="s">
        <v>255</v>
      </c>
      <c r="E158" s="421"/>
      <c r="F158" s="104"/>
      <c r="G158" s="380" t="str">
        <f t="shared" si="1"/>
        <v>VÁCLAVKOVÁ Eva</v>
      </c>
      <c r="H158" s="380"/>
      <c r="I158" s="380"/>
      <c r="J158" s="380"/>
      <c r="K158" s="103" t="s">
        <v>126</v>
      </c>
      <c r="O158" s="71"/>
      <c r="P158" s="71"/>
      <c r="S158" s="73"/>
      <c r="T158" s="72"/>
      <c r="U158" s="72"/>
      <c r="Z158" s="71"/>
      <c r="AA158" s="71"/>
    </row>
    <row r="159" spans="1:27" hidden="1">
      <c r="A159" s="105">
        <v>10974</v>
      </c>
      <c r="B159" s="418" t="s">
        <v>254</v>
      </c>
      <c r="C159" s="419"/>
      <c r="D159" s="420" t="s">
        <v>40</v>
      </c>
      <c r="E159" s="421"/>
      <c r="F159" s="104"/>
      <c r="G159" s="380" t="str">
        <f t="shared" si="1"/>
        <v>ZACHAŘ Čeněk</v>
      </c>
      <c r="H159" s="380"/>
      <c r="I159" s="380"/>
      <c r="J159" s="380"/>
      <c r="K159" s="103" t="s">
        <v>125</v>
      </c>
      <c r="O159" s="71"/>
      <c r="P159" s="71"/>
      <c r="S159" s="73"/>
      <c r="T159" s="72"/>
      <c r="U159" s="72"/>
      <c r="Z159" s="71"/>
      <c r="AA159" s="71"/>
    </row>
    <row r="160" spans="1:27" hidden="1">
      <c r="A160" s="102">
        <v>10912</v>
      </c>
      <c r="B160" s="416" t="s">
        <v>253</v>
      </c>
      <c r="C160" s="417"/>
      <c r="D160" s="426" t="s">
        <v>150</v>
      </c>
      <c r="E160" s="401"/>
      <c r="F160" s="75"/>
      <c r="G160" s="376" t="str">
        <f t="shared" si="1"/>
        <v>ŠMEJKAL  Jaroslav</v>
      </c>
      <c r="H160" s="376"/>
      <c r="I160" s="376"/>
      <c r="J160" s="376"/>
      <c r="K160" s="96" t="s">
        <v>252</v>
      </c>
      <c r="O160" s="71"/>
      <c r="P160" s="71"/>
      <c r="S160" s="73"/>
      <c r="T160" s="72"/>
      <c r="U160" s="72"/>
      <c r="Z160" s="71"/>
      <c r="AA160" s="71"/>
    </row>
    <row r="161" spans="1:27" hidden="1">
      <c r="A161" s="102">
        <v>25485</v>
      </c>
      <c r="B161" s="416" t="s">
        <v>251</v>
      </c>
      <c r="C161" s="417"/>
      <c r="D161" s="426" t="s">
        <v>177</v>
      </c>
      <c r="E161" s="401"/>
      <c r="F161" s="75"/>
      <c r="G161" s="376" t="str">
        <f t="shared" si="1"/>
        <v>NECKÁŘ Jan</v>
      </c>
      <c r="H161" s="376"/>
      <c r="I161" s="376"/>
      <c r="J161" s="376"/>
      <c r="K161" s="96" t="s">
        <v>136</v>
      </c>
      <c r="O161" s="71"/>
      <c r="P161" s="71"/>
      <c r="S161" s="73"/>
      <c r="T161" s="72"/>
      <c r="U161" s="72"/>
      <c r="Z161" s="71"/>
      <c r="AA161" s="71"/>
    </row>
    <row r="162" spans="1:27" hidden="1">
      <c r="A162" s="102">
        <v>19667</v>
      </c>
      <c r="B162" s="416" t="s">
        <v>250</v>
      </c>
      <c r="C162" s="417"/>
      <c r="D162" s="426" t="s">
        <v>207</v>
      </c>
      <c r="E162" s="401"/>
      <c r="F162" s="75"/>
      <c r="G162" s="376" t="str">
        <f t="shared" si="1"/>
        <v>VYKOUKOVÁ Jitka</v>
      </c>
      <c r="H162" s="376"/>
      <c r="I162" s="376"/>
      <c r="J162" s="376"/>
      <c r="K162" s="96" t="s">
        <v>135</v>
      </c>
      <c r="O162" s="71"/>
      <c r="P162" s="71"/>
      <c r="S162" s="73"/>
      <c r="T162" s="72"/>
      <c r="U162" s="72"/>
      <c r="Z162" s="71"/>
      <c r="AA162" s="71"/>
    </row>
    <row r="163" spans="1:27" hidden="1">
      <c r="A163" s="102">
        <v>14557</v>
      </c>
      <c r="B163" s="416" t="s">
        <v>249</v>
      </c>
      <c r="C163" s="417"/>
      <c r="D163" s="426" t="s">
        <v>171</v>
      </c>
      <c r="E163" s="401"/>
      <c r="F163" s="75"/>
      <c r="G163" s="376" t="str">
        <f t="shared" si="1"/>
        <v>PETER Jiří</v>
      </c>
      <c r="H163" s="376"/>
      <c r="I163" s="376"/>
      <c r="J163" s="376"/>
      <c r="K163" s="96" t="s">
        <v>134</v>
      </c>
      <c r="O163" s="71"/>
      <c r="P163" s="71"/>
      <c r="S163" s="73"/>
      <c r="T163" s="72"/>
      <c r="U163" s="72"/>
      <c r="Z163" s="71"/>
      <c r="AA163" s="71"/>
    </row>
    <row r="164" spans="1:27" hidden="1">
      <c r="A164" s="102">
        <v>21413</v>
      </c>
      <c r="B164" s="416" t="s">
        <v>248</v>
      </c>
      <c r="C164" s="417"/>
      <c r="D164" s="426" t="s">
        <v>171</v>
      </c>
      <c r="E164" s="401"/>
      <c r="F164" s="75"/>
      <c r="G164" s="376" t="str">
        <f t="shared" si="1"/>
        <v>HAKEN Jiří</v>
      </c>
      <c r="H164" s="376"/>
      <c r="I164" s="376"/>
      <c r="J164" s="376"/>
      <c r="K164" s="96" t="s">
        <v>133</v>
      </c>
      <c r="O164" s="71"/>
      <c r="P164" s="71"/>
      <c r="S164" s="73"/>
      <c r="T164" s="72"/>
      <c r="U164" s="72"/>
      <c r="Z164" s="71"/>
      <c r="AA164" s="71"/>
    </row>
    <row r="165" spans="1:27" hidden="1">
      <c r="A165" s="102">
        <v>1087</v>
      </c>
      <c r="B165" s="416" t="s">
        <v>247</v>
      </c>
      <c r="C165" s="417"/>
      <c r="D165" s="426" t="s">
        <v>246</v>
      </c>
      <c r="E165" s="401"/>
      <c r="F165" s="75"/>
      <c r="G165" s="376" t="str">
        <f t="shared" si="1"/>
        <v>PYTLÍKOVÁ Květa</v>
      </c>
      <c r="H165" s="376"/>
      <c r="I165" s="376"/>
      <c r="J165" s="376"/>
      <c r="K165" s="96" t="s">
        <v>132</v>
      </c>
      <c r="O165" s="71"/>
      <c r="P165" s="71"/>
      <c r="S165" s="73"/>
      <c r="T165" s="72"/>
      <c r="U165" s="72"/>
      <c r="Z165" s="71"/>
      <c r="AA165" s="71"/>
    </row>
    <row r="166" spans="1:27" hidden="1">
      <c r="A166" s="102">
        <v>1305</v>
      </c>
      <c r="B166" s="416" t="s">
        <v>245</v>
      </c>
      <c r="C166" s="417"/>
      <c r="D166" s="426" t="s">
        <v>165</v>
      </c>
      <c r="E166" s="401"/>
      <c r="F166" s="75"/>
      <c r="G166" s="376" t="str">
        <f t="shared" si="1"/>
        <v>MANSFELDOVÁ Jiřina</v>
      </c>
      <c r="H166" s="376"/>
      <c r="I166" s="376"/>
      <c r="J166" s="376"/>
      <c r="K166" s="96" t="s">
        <v>131</v>
      </c>
      <c r="O166" s="71"/>
      <c r="P166" s="71"/>
      <c r="S166" s="73"/>
      <c r="T166" s="72"/>
      <c r="U166" s="72"/>
      <c r="Z166" s="71"/>
      <c r="AA166" s="71"/>
    </row>
    <row r="167" spans="1:27" hidden="1">
      <c r="A167" s="102">
        <v>14349</v>
      </c>
      <c r="B167" s="509" t="s">
        <v>244</v>
      </c>
      <c r="C167" s="510"/>
      <c r="D167" s="514" t="s">
        <v>207</v>
      </c>
      <c r="E167" s="515"/>
      <c r="F167" s="75"/>
      <c r="G167" s="376" t="str">
        <f t="shared" si="1"/>
        <v>RUNTSCHOVÁ Jitka</v>
      </c>
      <c r="H167" s="376"/>
      <c r="I167" s="376"/>
      <c r="J167" s="376"/>
      <c r="K167" s="96" t="s">
        <v>130</v>
      </c>
      <c r="O167" s="71"/>
      <c r="P167" s="71"/>
      <c r="S167" s="73"/>
      <c r="T167" s="72"/>
      <c r="U167" s="72"/>
      <c r="Z167" s="71"/>
      <c r="AA167" s="71"/>
    </row>
    <row r="168" spans="1:27" hidden="1">
      <c r="A168" s="102">
        <v>15944</v>
      </c>
      <c r="B168" s="416" t="s">
        <v>243</v>
      </c>
      <c r="C168" s="417"/>
      <c r="D168" s="426" t="s">
        <v>23</v>
      </c>
      <c r="E168" s="401"/>
      <c r="F168" s="75"/>
      <c r="G168" s="376" t="str">
        <f t="shared" si="1"/>
        <v>PYTLÍK Jakub</v>
      </c>
      <c r="H168" s="376"/>
      <c r="I168" s="376"/>
      <c r="J168" s="376"/>
      <c r="K168" s="96" t="s">
        <v>129</v>
      </c>
      <c r="O168" s="71"/>
      <c r="P168" s="71"/>
      <c r="S168" s="73"/>
      <c r="T168" s="72"/>
      <c r="U168" s="72"/>
      <c r="Z168" s="71"/>
      <c r="AA168" s="71"/>
    </row>
    <row r="169" spans="1:27" hidden="1">
      <c r="A169" s="102"/>
      <c r="B169" s="416"/>
      <c r="C169" s="417"/>
      <c r="D169" s="400"/>
      <c r="E169" s="401"/>
      <c r="F169" s="75"/>
      <c r="G169" s="376" t="str">
        <f t="shared" si="1"/>
        <v xml:space="preserve"> </v>
      </c>
      <c r="H169" s="376"/>
      <c r="I169" s="376"/>
      <c r="J169" s="376"/>
      <c r="K169" s="96" t="s">
        <v>128</v>
      </c>
      <c r="O169" s="71"/>
      <c r="P169" s="71"/>
      <c r="S169" s="73"/>
      <c r="T169" s="72"/>
      <c r="U169" s="72"/>
      <c r="Z169" s="71"/>
      <c r="AA169" s="71"/>
    </row>
    <row r="170" spans="1:27" hidden="1">
      <c r="A170" s="105">
        <v>19845</v>
      </c>
      <c r="B170" s="418" t="s">
        <v>242</v>
      </c>
      <c r="C170" s="419"/>
      <c r="D170" s="420" t="s">
        <v>241</v>
      </c>
      <c r="E170" s="421"/>
      <c r="F170" s="104"/>
      <c r="G170" s="380" t="str">
        <f t="shared" si="1"/>
        <v>VÁVRA Ivo</v>
      </c>
      <c r="H170" s="380"/>
      <c r="I170" s="380"/>
      <c r="J170" s="380"/>
      <c r="K170" s="103" t="s">
        <v>240</v>
      </c>
      <c r="O170" s="71"/>
      <c r="P170" s="71"/>
      <c r="S170" s="73"/>
      <c r="T170" s="72"/>
      <c r="U170" s="72"/>
      <c r="Z170" s="71"/>
      <c r="AA170" s="71"/>
    </row>
    <row r="171" spans="1:27" hidden="1">
      <c r="A171" s="105">
        <v>823</v>
      </c>
      <c r="B171" s="418" t="s">
        <v>239</v>
      </c>
      <c r="C171" s="419"/>
      <c r="D171" s="420" t="s">
        <v>202</v>
      </c>
      <c r="E171" s="421"/>
      <c r="F171" s="104"/>
      <c r="G171" s="380" t="str">
        <f t="shared" ref="G171:G202" si="2">CONCATENATE(B171," ",D171)</f>
        <v>MYŠIČKOVÁ Jana</v>
      </c>
      <c r="H171" s="380"/>
      <c r="I171" s="380"/>
      <c r="J171" s="380"/>
      <c r="K171" s="103" t="s">
        <v>136</v>
      </c>
      <c r="O171" s="71"/>
      <c r="P171" s="71"/>
      <c r="S171" s="73"/>
      <c r="T171" s="72"/>
      <c r="U171" s="72"/>
      <c r="Z171" s="71"/>
      <c r="AA171" s="71"/>
    </row>
    <row r="172" spans="1:27" hidden="1">
      <c r="A172" s="105">
        <v>9966</v>
      </c>
      <c r="B172" s="418" t="s">
        <v>238</v>
      </c>
      <c r="C172" s="419"/>
      <c r="D172" s="420" t="s">
        <v>150</v>
      </c>
      <c r="E172" s="421"/>
      <c r="F172" s="104"/>
      <c r="G172" s="380" t="str">
        <f t="shared" si="2"/>
        <v>BĚLOHLÁVEK Jaroslav</v>
      </c>
      <c r="H172" s="380"/>
      <c r="I172" s="380"/>
      <c r="J172" s="380"/>
      <c r="K172" s="103" t="s">
        <v>135</v>
      </c>
      <c r="O172" s="71"/>
      <c r="P172" s="71"/>
      <c r="S172" s="73"/>
      <c r="T172" s="72"/>
      <c r="U172" s="72"/>
      <c r="Z172" s="71"/>
      <c r="AA172" s="71"/>
    </row>
    <row r="173" spans="1:27" hidden="1">
      <c r="A173" s="105">
        <v>1372</v>
      </c>
      <c r="B173" s="418" t="s">
        <v>237</v>
      </c>
      <c r="C173" s="419"/>
      <c r="D173" s="420" t="s">
        <v>171</v>
      </c>
      <c r="E173" s="421"/>
      <c r="F173" s="104"/>
      <c r="G173" s="380" t="str">
        <f t="shared" si="2"/>
        <v>VILÍMOVSKÝ Jiří</v>
      </c>
      <c r="H173" s="380"/>
      <c r="I173" s="380"/>
      <c r="J173" s="380"/>
      <c r="K173" s="103" t="s">
        <v>134</v>
      </c>
      <c r="O173" s="71"/>
      <c r="P173" s="71"/>
      <c r="S173" s="73"/>
      <c r="T173" s="72"/>
      <c r="U173" s="72"/>
      <c r="Z173" s="71"/>
      <c r="AA173" s="71"/>
    </row>
    <row r="174" spans="1:27" hidden="1">
      <c r="A174" s="105">
        <v>1366</v>
      </c>
      <c r="B174" s="418" t="s">
        <v>221</v>
      </c>
      <c r="C174" s="419"/>
      <c r="D174" s="420" t="s">
        <v>169</v>
      </c>
      <c r="E174" s="421"/>
      <c r="F174" s="104"/>
      <c r="G174" s="380" t="str">
        <f t="shared" si="2"/>
        <v>STRNAD Vladimír</v>
      </c>
      <c r="H174" s="380"/>
      <c r="I174" s="380"/>
      <c r="J174" s="380"/>
      <c r="K174" s="103" t="s">
        <v>133</v>
      </c>
      <c r="O174" s="71"/>
      <c r="P174" s="71"/>
      <c r="S174" s="73"/>
      <c r="T174" s="72"/>
      <c r="U174" s="72"/>
      <c r="Z174" s="71"/>
      <c r="AA174" s="71"/>
    </row>
    <row r="175" spans="1:27" hidden="1">
      <c r="A175" s="105">
        <v>834</v>
      </c>
      <c r="B175" s="418" t="s">
        <v>236</v>
      </c>
      <c r="C175" s="419"/>
      <c r="D175" s="420" t="s">
        <v>235</v>
      </c>
      <c r="E175" s="421"/>
      <c r="F175" s="104"/>
      <c r="G175" s="380" t="str">
        <f t="shared" si="2"/>
        <v>ŠPIČKOVÁ  Johana</v>
      </c>
      <c r="H175" s="380"/>
      <c r="I175" s="380"/>
      <c r="J175" s="380"/>
      <c r="K175" s="103" t="s">
        <v>132</v>
      </c>
      <c r="O175" s="71"/>
      <c r="P175" s="71"/>
      <c r="S175" s="73"/>
      <c r="T175" s="72"/>
      <c r="U175" s="72"/>
      <c r="Z175" s="71"/>
      <c r="AA175" s="71"/>
    </row>
    <row r="176" spans="1:27" hidden="1">
      <c r="A176" s="105">
        <v>13850</v>
      </c>
      <c r="B176" s="418" t="s">
        <v>234</v>
      </c>
      <c r="C176" s="419"/>
      <c r="D176" s="420" t="s">
        <v>210</v>
      </c>
      <c r="E176" s="421"/>
      <c r="F176" s="104"/>
      <c r="G176" s="380" t="str">
        <f t="shared" si="2"/>
        <v>WOLF Karel</v>
      </c>
      <c r="H176" s="380"/>
      <c r="I176" s="380"/>
      <c r="J176" s="380"/>
      <c r="K176" s="103" t="s">
        <v>131</v>
      </c>
      <c r="O176" s="71"/>
      <c r="P176" s="71"/>
      <c r="S176" s="73"/>
      <c r="T176" s="72"/>
      <c r="U176" s="72"/>
      <c r="Z176" s="71"/>
      <c r="AA176" s="71"/>
    </row>
    <row r="177" spans="1:27" hidden="1">
      <c r="A177" s="105">
        <v>21853</v>
      </c>
      <c r="B177" s="418" t="s">
        <v>233</v>
      </c>
      <c r="C177" s="419"/>
      <c r="D177" s="420" t="s">
        <v>210</v>
      </c>
      <c r="E177" s="421"/>
      <c r="F177" s="104"/>
      <c r="G177" s="380" t="str">
        <f t="shared" si="2"/>
        <v>SVITAVSKÝ Karel</v>
      </c>
      <c r="H177" s="380"/>
      <c r="I177" s="380"/>
      <c r="J177" s="380"/>
      <c r="K177" s="103" t="s">
        <v>130</v>
      </c>
      <c r="O177" s="71"/>
      <c r="P177" s="71"/>
      <c r="S177" s="73"/>
      <c r="T177" s="72"/>
      <c r="U177" s="72"/>
      <c r="Z177" s="71"/>
      <c r="AA177" s="71"/>
    </row>
    <row r="178" spans="1:27" hidden="1">
      <c r="A178" s="105"/>
      <c r="B178" s="418"/>
      <c r="C178" s="419"/>
      <c r="D178" s="420"/>
      <c r="E178" s="421"/>
      <c r="F178" s="104"/>
      <c r="G178" s="380" t="str">
        <f t="shared" si="2"/>
        <v xml:space="preserve"> </v>
      </c>
      <c r="H178" s="380"/>
      <c r="I178" s="380"/>
      <c r="J178" s="380"/>
      <c r="K178" s="103" t="s">
        <v>129</v>
      </c>
      <c r="O178" s="71"/>
      <c r="P178" s="71"/>
      <c r="S178" s="73"/>
      <c r="T178" s="72"/>
      <c r="U178" s="72"/>
      <c r="Z178" s="71"/>
      <c r="AA178" s="71"/>
    </row>
    <row r="179" spans="1:27" hidden="1">
      <c r="A179" s="105"/>
      <c r="B179" s="418"/>
      <c r="C179" s="419"/>
      <c r="D179" s="420"/>
      <c r="E179" s="421"/>
      <c r="F179" s="104"/>
      <c r="G179" s="380" t="str">
        <f t="shared" si="2"/>
        <v xml:space="preserve"> </v>
      </c>
      <c r="H179" s="380"/>
      <c r="I179" s="380"/>
      <c r="J179" s="380"/>
      <c r="K179" s="103" t="s">
        <v>128</v>
      </c>
      <c r="O179" s="71"/>
      <c r="P179" s="71"/>
      <c r="S179" s="73"/>
      <c r="T179" s="72"/>
      <c r="U179" s="72"/>
      <c r="Z179" s="71"/>
      <c r="AA179" s="71"/>
    </row>
    <row r="180" spans="1:27" hidden="1">
      <c r="A180" s="102">
        <v>15064</v>
      </c>
      <c r="B180" s="416" t="s">
        <v>232</v>
      </c>
      <c r="C180" s="417"/>
      <c r="D180" s="400" t="s">
        <v>182</v>
      </c>
      <c r="E180" s="401"/>
      <c r="F180" s="75"/>
      <c r="G180" s="376" t="str">
        <f t="shared" si="2"/>
        <v>CEPL Zdeněk</v>
      </c>
      <c r="H180" s="376"/>
      <c r="I180" s="376"/>
      <c r="J180" s="376"/>
      <c r="K180" s="96" t="s">
        <v>231</v>
      </c>
      <c r="O180" s="71"/>
      <c r="P180" s="71"/>
      <c r="S180" s="73"/>
      <c r="T180" s="72"/>
      <c r="U180" s="72"/>
      <c r="Z180" s="71"/>
      <c r="AA180" s="71"/>
    </row>
    <row r="181" spans="1:27" hidden="1">
      <c r="A181" s="102">
        <v>23740</v>
      </c>
      <c r="B181" s="416" t="s">
        <v>230</v>
      </c>
      <c r="C181" s="417"/>
      <c r="D181" s="400" t="s">
        <v>158</v>
      </c>
      <c r="E181" s="401"/>
      <c r="F181" s="75"/>
      <c r="G181" s="376" t="str">
        <f t="shared" si="2"/>
        <v>ČERNÝ Milan</v>
      </c>
      <c r="H181" s="376"/>
      <c r="I181" s="376"/>
      <c r="J181" s="376"/>
      <c r="K181" s="96" t="s">
        <v>136</v>
      </c>
      <c r="O181" s="71"/>
      <c r="P181" s="71"/>
      <c r="S181" s="73"/>
      <c r="T181" s="72"/>
      <c r="U181" s="72"/>
      <c r="Z181" s="71"/>
      <c r="AA181" s="71"/>
    </row>
    <row r="182" spans="1:27" hidden="1">
      <c r="A182" s="102">
        <v>16602</v>
      </c>
      <c r="B182" s="416" t="s">
        <v>229</v>
      </c>
      <c r="C182" s="417"/>
      <c r="D182" s="400" t="s">
        <v>228</v>
      </c>
      <c r="E182" s="401"/>
      <c r="F182" s="75"/>
      <c r="G182" s="376" t="str">
        <f t="shared" si="2"/>
        <v>FIKEJZL Vít</v>
      </c>
      <c r="H182" s="376"/>
      <c r="I182" s="376"/>
      <c r="J182" s="376"/>
      <c r="K182" s="96" t="s">
        <v>135</v>
      </c>
      <c r="O182" s="71"/>
      <c r="P182" s="71"/>
      <c r="S182" s="73"/>
      <c r="T182" s="72"/>
      <c r="U182" s="72"/>
      <c r="Z182" s="71"/>
      <c r="AA182" s="71"/>
    </row>
    <row r="183" spans="1:27" hidden="1">
      <c r="A183" s="102">
        <v>13363</v>
      </c>
      <c r="B183" s="416" t="s">
        <v>227</v>
      </c>
      <c r="C183" s="417"/>
      <c r="D183" s="400" t="s">
        <v>171</v>
      </c>
      <c r="E183" s="401"/>
      <c r="F183" s="75"/>
      <c r="G183" s="376" t="str">
        <f t="shared" si="2"/>
        <v>LANKAŠ Jiří</v>
      </c>
      <c r="H183" s="376"/>
      <c r="I183" s="376"/>
      <c r="J183" s="376"/>
      <c r="K183" s="96" t="s">
        <v>134</v>
      </c>
      <c r="O183" s="71"/>
      <c r="P183" s="71"/>
      <c r="S183" s="73"/>
      <c r="T183" s="72"/>
      <c r="U183" s="72"/>
      <c r="Z183" s="71"/>
      <c r="AA183" s="71"/>
    </row>
    <row r="184" spans="1:27" hidden="1">
      <c r="A184" s="102">
        <v>23739</v>
      </c>
      <c r="B184" s="416" t="s">
        <v>226</v>
      </c>
      <c r="C184" s="417"/>
      <c r="D184" s="400" t="s">
        <v>171</v>
      </c>
      <c r="E184" s="401"/>
      <c r="F184" s="75"/>
      <c r="G184" s="376" t="str">
        <f t="shared" si="2"/>
        <v>NEUMAJER Jiří</v>
      </c>
      <c r="H184" s="376"/>
      <c r="I184" s="376"/>
      <c r="J184" s="376"/>
      <c r="K184" s="96" t="s">
        <v>133</v>
      </c>
      <c r="O184" s="71"/>
      <c r="P184" s="71"/>
      <c r="S184" s="73"/>
      <c r="T184" s="72"/>
      <c r="U184" s="72"/>
      <c r="Z184" s="71"/>
      <c r="AA184" s="71"/>
    </row>
    <row r="185" spans="1:27" hidden="1">
      <c r="A185" s="102">
        <v>1134</v>
      </c>
      <c r="B185" s="416" t="s">
        <v>225</v>
      </c>
      <c r="C185" s="417"/>
      <c r="D185" s="400" t="s">
        <v>173</v>
      </c>
      <c r="E185" s="401"/>
      <c r="F185" s="75"/>
      <c r="G185" s="376" t="str">
        <f t="shared" si="2"/>
        <v>VIKTORIN Miroslav</v>
      </c>
      <c r="H185" s="376"/>
      <c r="I185" s="376"/>
      <c r="J185" s="376"/>
      <c r="K185" s="96" t="s">
        <v>132</v>
      </c>
      <c r="O185" s="71"/>
      <c r="P185" s="71"/>
      <c r="S185" s="73"/>
      <c r="T185" s="72"/>
      <c r="U185" s="72"/>
      <c r="Z185" s="71"/>
      <c r="AA185" s="71"/>
    </row>
    <row r="186" spans="1:27" hidden="1">
      <c r="A186" s="102">
        <v>13562</v>
      </c>
      <c r="B186" s="416" t="s">
        <v>224</v>
      </c>
      <c r="C186" s="417"/>
      <c r="D186" s="400" t="s">
        <v>223</v>
      </c>
      <c r="E186" s="401"/>
      <c r="F186" s="75"/>
      <c r="G186" s="376" t="str">
        <f t="shared" si="2"/>
        <v>SVOBODOVÁ  Kamila</v>
      </c>
      <c r="H186" s="376"/>
      <c r="I186" s="376"/>
      <c r="J186" s="376"/>
      <c r="K186" s="96" t="s">
        <v>131</v>
      </c>
      <c r="O186" s="71"/>
      <c r="P186" s="71"/>
      <c r="S186" s="73"/>
      <c r="T186" s="72"/>
      <c r="U186" s="72"/>
      <c r="Z186" s="71"/>
      <c r="AA186" s="71"/>
    </row>
    <row r="187" spans="1:27" hidden="1">
      <c r="A187" s="102">
        <v>19554</v>
      </c>
      <c r="B187" s="416" t="s">
        <v>222</v>
      </c>
      <c r="C187" s="417"/>
      <c r="D187" s="400" t="s">
        <v>177</v>
      </c>
      <c r="E187" s="401"/>
      <c r="F187" s="75"/>
      <c r="G187" s="376" t="str">
        <f t="shared" si="2"/>
        <v>VÁCHA Jan</v>
      </c>
      <c r="H187" s="376"/>
      <c r="I187" s="376"/>
      <c r="J187" s="376"/>
      <c r="K187" s="96" t="s">
        <v>130</v>
      </c>
      <c r="O187" s="71"/>
      <c r="P187" s="71"/>
      <c r="S187" s="73"/>
      <c r="T187" s="72"/>
      <c r="U187" s="72"/>
      <c r="Z187" s="71"/>
      <c r="AA187" s="71"/>
    </row>
    <row r="188" spans="1:27" hidden="1">
      <c r="A188" s="102"/>
      <c r="B188" s="416"/>
      <c r="C188" s="417"/>
      <c r="D188" s="400"/>
      <c r="E188" s="401"/>
      <c r="F188" s="75"/>
      <c r="G188" s="376" t="str">
        <f t="shared" si="2"/>
        <v xml:space="preserve"> </v>
      </c>
      <c r="H188" s="376"/>
      <c r="I188" s="376"/>
      <c r="J188" s="376"/>
      <c r="K188" s="96" t="s">
        <v>129</v>
      </c>
      <c r="O188" s="71"/>
      <c r="P188" s="71"/>
      <c r="S188" s="73"/>
      <c r="T188" s="72"/>
      <c r="U188" s="72"/>
      <c r="Z188" s="71"/>
      <c r="AA188" s="71"/>
    </row>
    <row r="189" spans="1:27" hidden="1">
      <c r="A189" s="102"/>
      <c r="B189" s="416"/>
      <c r="C189" s="417"/>
      <c r="D189" s="400"/>
      <c r="E189" s="401"/>
      <c r="F189" s="75"/>
      <c r="G189" s="376" t="str">
        <f t="shared" si="2"/>
        <v xml:space="preserve"> </v>
      </c>
      <c r="H189" s="376"/>
      <c r="I189" s="376"/>
      <c r="J189" s="376"/>
      <c r="K189" s="96" t="s">
        <v>128</v>
      </c>
      <c r="O189" s="71"/>
      <c r="P189" s="71"/>
      <c r="S189" s="73"/>
      <c r="T189" s="72"/>
      <c r="U189" s="72"/>
      <c r="Z189" s="71"/>
      <c r="AA189" s="71"/>
    </row>
    <row r="190" spans="1:27" hidden="1">
      <c r="A190" s="105">
        <v>1441</v>
      </c>
      <c r="B190" s="418" t="s">
        <v>221</v>
      </c>
      <c r="C190" s="419"/>
      <c r="D190" s="420" t="s">
        <v>220</v>
      </c>
      <c r="E190" s="421"/>
      <c r="F190" s="104"/>
      <c r="G190" s="380" t="str">
        <f t="shared" si="2"/>
        <v>STRNAD Bohumil</v>
      </c>
      <c r="H190" s="380"/>
      <c r="I190" s="380"/>
      <c r="J190" s="380"/>
      <c r="K190" s="103" t="s">
        <v>219</v>
      </c>
      <c r="O190" s="71"/>
      <c r="P190" s="71"/>
      <c r="S190" s="73"/>
      <c r="T190" s="72"/>
      <c r="U190" s="72"/>
      <c r="Z190" s="71"/>
      <c r="AA190" s="71"/>
    </row>
    <row r="191" spans="1:27" hidden="1">
      <c r="A191" s="105">
        <v>25398</v>
      </c>
      <c r="B191" s="418" t="s">
        <v>218</v>
      </c>
      <c r="C191" s="419"/>
      <c r="D191" s="420" t="s">
        <v>217</v>
      </c>
      <c r="E191" s="421"/>
      <c r="F191" s="104"/>
      <c r="G191" s="380" t="str">
        <f t="shared" si="2"/>
        <v>ŽĎÁREK Václav</v>
      </c>
      <c r="H191" s="380"/>
      <c r="I191" s="380"/>
      <c r="J191" s="380"/>
      <c r="K191" s="103" t="s">
        <v>136</v>
      </c>
      <c r="O191" s="71"/>
      <c r="P191" s="71"/>
      <c r="S191" s="73"/>
      <c r="T191" s="72"/>
      <c r="U191" s="72"/>
      <c r="Z191" s="71"/>
      <c r="AA191" s="71"/>
    </row>
    <row r="192" spans="1:27" hidden="1">
      <c r="A192" s="105">
        <v>22254</v>
      </c>
      <c r="B192" s="418" t="s">
        <v>216</v>
      </c>
      <c r="C192" s="419"/>
      <c r="D192" s="420" t="s">
        <v>215</v>
      </c>
      <c r="E192" s="421"/>
      <c r="F192" s="104"/>
      <c r="G192" s="380" t="str">
        <f t="shared" si="2"/>
        <v>TRUKSA Michal</v>
      </c>
      <c r="H192" s="380"/>
      <c r="I192" s="380"/>
      <c r="J192" s="380"/>
      <c r="K192" s="103" t="s">
        <v>135</v>
      </c>
      <c r="O192" s="71"/>
      <c r="P192" s="71"/>
      <c r="S192" s="73"/>
      <c r="T192" s="72"/>
      <c r="U192" s="72"/>
      <c r="Z192" s="71"/>
      <c r="AA192" s="71"/>
    </row>
    <row r="193" spans="1:27" hidden="1">
      <c r="A193" s="105">
        <v>25538</v>
      </c>
      <c r="B193" s="418" t="s">
        <v>214</v>
      </c>
      <c r="C193" s="419"/>
      <c r="D193" s="420" t="s">
        <v>154</v>
      </c>
      <c r="E193" s="421"/>
      <c r="F193" s="104"/>
      <c r="G193" s="380" t="str">
        <f t="shared" si="2"/>
        <v>BRODIL František</v>
      </c>
      <c r="H193" s="380"/>
      <c r="I193" s="380"/>
      <c r="J193" s="380"/>
      <c r="K193" s="103" t="s">
        <v>134</v>
      </c>
      <c r="O193" s="71"/>
      <c r="P193" s="71"/>
      <c r="S193" s="73"/>
      <c r="T193" s="72"/>
      <c r="U193" s="72"/>
      <c r="Z193" s="71"/>
      <c r="AA193" s="71"/>
    </row>
    <row r="194" spans="1:27" hidden="1">
      <c r="A194" s="105">
        <v>22253</v>
      </c>
      <c r="B194" s="418" t="s">
        <v>213</v>
      </c>
      <c r="C194" s="419"/>
      <c r="D194" s="420" t="s">
        <v>200</v>
      </c>
      <c r="E194" s="421"/>
      <c r="F194" s="104"/>
      <c r="G194" s="380" t="str">
        <f t="shared" si="2"/>
        <v>ŠPAČKOVÁ Lenka</v>
      </c>
      <c r="H194" s="380"/>
      <c r="I194" s="380"/>
      <c r="J194" s="380"/>
      <c r="K194" s="103" t="s">
        <v>133</v>
      </c>
      <c r="O194" s="71"/>
      <c r="P194" s="71"/>
      <c r="S194" s="73"/>
      <c r="T194" s="72"/>
      <c r="U194" s="72"/>
      <c r="Z194" s="71"/>
      <c r="AA194" s="71"/>
    </row>
    <row r="195" spans="1:27" hidden="1">
      <c r="A195" s="105">
        <v>1444</v>
      </c>
      <c r="B195" s="418" t="s">
        <v>212</v>
      </c>
      <c r="C195" s="419"/>
      <c r="D195" s="420" t="s">
        <v>32</v>
      </c>
      <c r="E195" s="421"/>
      <c r="F195" s="104"/>
      <c r="G195" s="380" t="str">
        <f t="shared" si="2"/>
        <v>ŠTĚRBA Petr</v>
      </c>
      <c r="H195" s="380"/>
      <c r="I195" s="380"/>
      <c r="J195" s="380"/>
      <c r="K195" s="103" t="s">
        <v>132</v>
      </c>
      <c r="O195" s="71"/>
      <c r="P195" s="71"/>
      <c r="S195" s="73"/>
      <c r="T195" s="72"/>
      <c r="U195" s="72"/>
      <c r="Z195" s="71"/>
      <c r="AA195" s="71"/>
    </row>
    <row r="196" spans="1:27" hidden="1">
      <c r="A196" s="105">
        <v>5013</v>
      </c>
      <c r="B196" s="418" t="s">
        <v>211</v>
      </c>
      <c r="C196" s="419"/>
      <c r="D196" s="420" t="s">
        <v>210</v>
      </c>
      <c r="E196" s="421"/>
      <c r="F196" s="104"/>
      <c r="G196" s="380" t="str">
        <f t="shared" si="2"/>
        <v>TOMSA Karel</v>
      </c>
      <c r="H196" s="380"/>
      <c r="I196" s="380"/>
      <c r="J196" s="380"/>
      <c r="K196" s="103" t="s">
        <v>131</v>
      </c>
      <c r="O196" s="71"/>
      <c r="P196" s="71"/>
      <c r="S196" s="73"/>
      <c r="T196" s="72"/>
      <c r="U196" s="72"/>
      <c r="Z196" s="71"/>
      <c r="AA196" s="71"/>
    </row>
    <row r="197" spans="1:27" hidden="1">
      <c r="A197" s="105">
        <v>22252</v>
      </c>
      <c r="B197" s="418" t="s">
        <v>209</v>
      </c>
      <c r="C197" s="419"/>
      <c r="D197" s="420" t="s">
        <v>39</v>
      </c>
      <c r="E197" s="421"/>
      <c r="F197" s="104"/>
      <c r="G197" s="380" t="str">
        <f t="shared" si="2"/>
        <v>TOŽIČKA Martin</v>
      </c>
      <c r="H197" s="380"/>
      <c r="I197" s="380"/>
      <c r="J197" s="380"/>
      <c r="K197" s="103" t="s">
        <v>130</v>
      </c>
      <c r="O197" s="71"/>
      <c r="P197" s="71"/>
      <c r="S197" s="73"/>
      <c r="T197" s="72"/>
      <c r="U197" s="72"/>
      <c r="Z197" s="71"/>
      <c r="AA197" s="71"/>
    </row>
    <row r="198" spans="1:27" hidden="1">
      <c r="A198" s="105">
        <v>5778</v>
      </c>
      <c r="B198" s="418" t="s">
        <v>208</v>
      </c>
      <c r="C198" s="419"/>
      <c r="D198" s="420" t="s">
        <v>207</v>
      </c>
      <c r="E198" s="421"/>
      <c r="F198" s="104"/>
      <c r="G198" s="380" t="str">
        <f t="shared" si="2"/>
        <v>RADOSTOVÁ Jitka</v>
      </c>
      <c r="H198" s="380"/>
      <c r="I198" s="380"/>
      <c r="J198" s="380"/>
      <c r="K198" s="103" t="s">
        <v>129</v>
      </c>
      <c r="O198" s="71"/>
      <c r="P198" s="71"/>
      <c r="S198" s="73"/>
      <c r="T198" s="72"/>
      <c r="U198" s="72"/>
      <c r="Z198" s="71"/>
      <c r="AA198" s="71"/>
    </row>
    <row r="199" spans="1:27" hidden="1">
      <c r="A199" s="105"/>
      <c r="B199" s="418"/>
      <c r="C199" s="419"/>
      <c r="D199" s="420"/>
      <c r="E199" s="421"/>
      <c r="F199" s="104"/>
      <c r="G199" s="380" t="str">
        <f t="shared" si="2"/>
        <v xml:space="preserve"> </v>
      </c>
      <c r="H199" s="380"/>
      <c r="I199" s="380"/>
      <c r="J199" s="380"/>
      <c r="K199" s="103" t="s">
        <v>128</v>
      </c>
      <c r="O199" s="71"/>
      <c r="P199" s="71"/>
      <c r="S199" s="73"/>
      <c r="T199" s="72"/>
      <c r="U199" s="72"/>
      <c r="Z199" s="71"/>
      <c r="AA199" s="71"/>
    </row>
    <row r="200" spans="1:27" hidden="1">
      <c r="A200" s="102">
        <v>15542</v>
      </c>
      <c r="B200" s="416" t="s">
        <v>206</v>
      </c>
      <c r="C200" s="417"/>
      <c r="D200" s="426" t="s">
        <v>205</v>
      </c>
      <c r="E200" s="401"/>
      <c r="F200" s="75"/>
      <c r="G200" s="376" t="str">
        <f t="shared" si="2"/>
        <v>KELLNER Miloslav</v>
      </c>
      <c r="H200" s="376"/>
      <c r="I200" s="376"/>
      <c r="J200" s="376"/>
      <c r="K200" s="96" t="s">
        <v>204</v>
      </c>
      <c r="O200" s="71"/>
      <c r="P200" s="71"/>
      <c r="S200" s="73"/>
      <c r="T200" s="72"/>
      <c r="U200" s="72"/>
      <c r="Z200" s="71"/>
      <c r="AA200" s="71"/>
    </row>
    <row r="201" spans="1:27" hidden="1">
      <c r="A201" s="102">
        <v>20100</v>
      </c>
      <c r="B201" s="416" t="s">
        <v>203</v>
      </c>
      <c r="C201" s="417"/>
      <c r="D201" s="426" t="s">
        <v>202</v>
      </c>
      <c r="E201" s="401"/>
      <c r="F201" s="75"/>
      <c r="G201" s="376" t="str">
        <f t="shared" si="2"/>
        <v>VALENTOVÁ  Jana</v>
      </c>
      <c r="H201" s="376"/>
      <c r="I201" s="376"/>
      <c r="J201" s="376"/>
      <c r="K201" s="96" t="s">
        <v>136</v>
      </c>
      <c r="O201" s="71"/>
      <c r="P201" s="71"/>
      <c r="S201" s="73"/>
      <c r="T201" s="72"/>
      <c r="U201" s="72"/>
      <c r="Z201" s="71"/>
      <c r="AA201" s="71"/>
    </row>
    <row r="202" spans="1:27" hidden="1">
      <c r="A202" s="102">
        <v>15538</v>
      </c>
      <c r="B202" s="416" t="s">
        <v>201</v>
      </c>
      <c r="C202" s="417"/>
      <c r="D202" s="426" t="s">
        <v>200</v>
      </c>
      <c r="E202" s="401"/>
      <c r="F202" s="75"/>
      <c r="G202" s="376" t="str">
        <f t="shared" si="2"/>
        <v>KRAUSOVÁ Lenka</v>
      </c>
      <c r="H202" s="376"/>
      <c r="I202" s="376"/>
      <c r="J202" s="376"/>
      <c r="K202" s="96" t="s">
        <v>135</v>
      </c>
      <c r="O202" s="71"/>
      <c r="P202" s="71"/>
      <c r="S202" s="73"/>
      <c r="T202" s="72"/>
      <c r="U202" s="72"/>
      <c r="Z202" s="71"/>
      <c r="AA202" s="71"/>
    </row>
    <row r="203" spans="1:27" hidden="1">
      <c r="A203" s="102">
        <v>15539</v>
      </c>
      <c r="B203" s="416" t="s">
        <v>199</v>
      </c>
      <c r="C203" s="417"/>
      <c r="D203" s="426" t="s">
        <v>28</v>
      </c>
      <c r="E203" s="401"/>
      <c r="F203" s="75"/>
      <c r="G203" s="376" t="str">
        <f t="shared" ref="G203:G234" si="3">CONCATENATE(B203," ",D203)</f>
        <v>HOLEČEK Ladislav</v>
      </c>
      <c r="H203" s="376"/>
      <c r="I203" s="376"/>
      <c r="J203" s="376"/>
      <c r="K203" s="96" t="s">
        <v>134</v>
      </c>
      <c r="O203" s="71"/>
      <c r="P203" s="71"/>
      <c r="S203" s="73"/>
      <c r="T203" s="72"/>
      <c r="U203" s="72"/>
      <c r="Z203" s="71"/>
      <c r="AA203" s="71"/>
    </row>
    <row r="204" spans="1:27" hidden="1">
      <c r="A204" s="102">
        <v>15540</v>
      </c>
      <c r="B204" s="416" t="s">
        <v>198</v>
      </c>
      <c r="C204" s="417"/>
      <c r="D204" s="426" t="s">
        <v>197</v>
      </c>
      <c r="E204" s="401"/>
      <c r="F204" s="75"/>
      <c r="G204" s="376" t="str">
        <f t="shared" si="3"/>
        <v>FIALOVÁ Eliška</v>
      </c>
      <c r="H204" s="376"/>
      <c r="I204" s="376"/>
      <c r="J204" s="376"/>
      <c r="K204" s="96" t="s">
        <v>133</v>
      </c>
      <c r="O204" s="71"/>
      <c r="P204" s="71"/>
      <c r="S204" s="73"/>
      <c r="T204" s="72"/>
      <c r="U204" s="72"/>
      <c r="Z204" s="71"/>
      <c r="AA204" s="71"/>
    </row>
    <row r="205" spans="1:27" hidden="1">
      <c r="A205" s="102">
        <v>15530</v>
      </c>
      <c r="B205" s="416" t="s">
        <v>196</v>
      </c>
      <c r="C205" s="417"/>
      <c r="D205" s="426" t="s">
        <v>177</v>
      </c>
      <c r="E205" s="401"/>
      <c r="F205" s="75"/>
      <c r="G205" s="376" t="str">
        <f t="shared" si="3"/>
        <v>BÁRTL Jan</v>
      </c>
      <c r="H205" s="376"/>
      <c r="I205" s="376"/>
      <c r="J205" s="376"/>
      <c r="K205" s="96" t="s">
        <v>132</v>
      </c>
      <c r="O205" s="71"/>
      <c r="P205" s="71"/>
      <c r="S205" s="73"/>
      <c r="T205" s="72"/>
      <c r="U205" s="72"/>
      <c r="Z205" s="71"/>
      <c r="AA205" s="71"/>
    </row>
    <row r="206" spans="1:27" hidden="1">
      <c r="A206" s="102">
        <v>15533</v>
      </c>
      <c r="B206" s="416" t="s">
        <v>195</v>
      </c>
      <c r="C206" s="417"/>
      <c r="D206" s="426" t="s">
        <v>194</v>
      </c>
      <c r="E206" s="401"/>
      <c r="G206" s="376" t="str">
        <f t="shared" si="3"/>
        <v>ŠTEFANOVÁ  Věra</v>
      </c>
      <c r="H206" s="376"/>
      <c r="I206" s="376"/>
      <c r="J206" s="376"/>
      <c r="K206" s="96" t="s">
        <v>131</v>
      </c>
      <c r="O206" s="71"/>
      <c r="P206" s="71"/>
      <c r="S206" s="73"/>
      <c r="T206" s="72"/>
      <c r="U206" s="72"/>
      <c r="Z206" s="71"/>
      <c r="AA206" s="71"/>
    </row>
    <row r="207" spans="1:27" hidden="1">
      <c r="A207" s="102"/>
      <c r="B207" s="416"/>
      <c r="C207" s="417"/>
      <c r="D207" s="400"/>
      <c r="E207" s="401"/>
      <c r="F207" s="75"/>
      <c r="G207" s="376" t="str">
        <f t="shared" si="3"/>
        <v xml:space="preserve"> </v>
      </c>
      <c r="H207" s="376"/>
      <c r="I207" s="376"/>
      <c r="J207" s="376"/>
      <c r="K207" s="96" t="s">
        <v>130</v>
      </c>
      <c r="O207" s="71"/>
      <c r="P207" s="71"/>
      <c r="S207" s="73"/>
      <c r="T207" s="72"/>
      <c r="U207" s="72"/>
      <c r="Z207" s="71"/>
      <c r="AA207" s="71"/>
    </row>
    <row r="208" spans="1:27" hidden="1">
      <c r="A208" s="102"/>
      <c r="B208" s="416"/>
      <c r="C208" s="417"/>
      <c r="D208" s="400"/>
      <c r="E208" s="401"/>
      <c r="F208" s="75"/>
      <c r="G208" s="376" t="str">
        <f t="shared" si="3"/>
        <v xml:space="preserve"> </v>
      </c>
      <c r="H208" s="376"/>
      <c r="I208" s="376"/>
      <c r="J208" s="376"/>
      <c r="K208" s="96" t="s">
        <v>129</v>
      </c>
      <c r="O208" s="71"/>
      <c r="P208" s="71"/>
      <c r="S208" s="73"/>
      <c r="T208" s="72"/>
      <c r="U208" s="72"/>
      <c r="Z208" s="71"/>
      <c r="AA208" s="71"/>
    </row>
    <row r="209" spans="1:27" hidden="1">
      <c r="A209" s="102"/>
      <c r="B209" s="416"/>
      <c r="C209" s="417"/>
      <c r="D209" s="400"/>
      <c r="E209" s="401"/>
      <c r="F209" s="75"/>
      <c r="G209" s="376" t="str">
        <f t="shared" si="3"/>
        <v xml:space="preserve"> </v>
      </c>
      <c r="H209" s="376"/>
      <c r="I209" s="376"/>
      <c r="J209" s="376"/>
      <c r="K209" s="96" t="s">
        <v>128</v>
      </c>
      <c r="O209" s="71"/>
      <c r="P209" s="71"/>
      <c r="S209" s="73"/>
      <c r="T209" s="72"/>
      <c r="U209" s="72"/>
      <c r="Z209" s="71"/>
      <c r="AA209" s="71"/>
    </row>
    <row r="210" spans="1:27" hidden="1">
      <c r="A210" s="105">
        <v>5052</v>
      </c>
      <c r="B210" s="418" t="s">
        <v>193</v>
      </c>
      <c r="C210" s="419"/>
      <c r="D210" s="420" t="s">
        <v>192</v>
      </c>
      <c r="E210" s="421"/>
      <c r="F210" s="104"/>
      <c r="G210" s="380" t="str">
        <f t="shared" si="3"/>
        <v>HAMPL Vítěslav</v>
      </c>
      <c r="H210" s="380"/>
      <c r="I210" s="380"/>
      <c r="J210" s="380"/>
      <c r="K210" s="103" t="s">
        <v>191</v>
      </c>
      <c r="O210" s="71"/>
      <c r="P210" s="71"/>
      <c r="S210" s="73"/>
      <c r="T210" s="72"/>
      <c r="U210" s="72"/>
      <c r="Z210" s="71"/>
      <c r="AA210" s="71"/>
    </row>
    <row r="211" spans="1:27" hidden="1">
      <c r="A211" s="105">
        <v>1172</v>
      </c>
      <c r="B211" s="418" t="s">
        <v>190</v>
      </c>
      <c r="C211" s="419"/>
      <c r="D211" s="420" t="s">
        <v>32</v>
      </c>
      <c r="E211" s="421"/>
      <c r="F211" s="104"/>
      <c r="G211" s="380" t="str">
        <f t="shared" si="3"/>
        <v>VALTA Petr</v>
      </c>
      <c r="H211" s="380"/>
      <c r="I211" s="380"/>
      <c r="J211" s="380"/>
      <c r="K211" s="103" t="s">
        <v>136</v>
      </c>
      <c r="O211" s="71"/>
      <c r="P211" s="71"/>
      <c r="S211" s="73"/>
      <c r="T211" s="72"/>
      <c r="U211" s="72"/>
      <c r="Z211" s="71"/>
      <c r="AA211" s="71"/>
    </row>
    <row r="212" spans="1:27" hidden="1">
      <c r="A212" s="105">
        <v>4467</v>
      </c>
      <c r="B212" s="418" t="s">
        <v>189</v>
      </c>
      <c r="C212" s="419"/>
      <c r="D212" s="420" t="s">
        <v>27</v>
      </c>
      <c r="E212" s="421"/>
      <c r="F212" s="104"/>
      <c r="G212" s="380" t="str">
        <f t="shared" si="3"/>
        <v>ROUBAL Vojtěch</v>
      </c>
      <c r="H212" s="380"/>
      <c r="I212" s="380"/>
      <c r="J212" s="380"/>
      <c r="K212" s="103" t="s">
        <v>135</v>
      </c>
      <c r="O212" s="71"/>
      <c r="P212" s="71"/>
      <c r="S212" s="73"/>
      <c r="T212" s="72"/>
      <c r="U212" s="72"/>
      <c r="Z212" s="71"/>
      <c r="AA212" s="71"/>
    </row>
    <row r="213" spans="1:27" hidden="1">
      <c r="A213" s="105">
        <v>1163</v>
      </c>
      <c r="B213" s="418" t="s">
        <v>188</v>
      </c>
      <c r="C213" s="419"/>
      <c r="D213" s="420" t="s">
        <v>154</v>
      </c>
      <c r="E213" s="421"/>
      <c r="F213" s="104"/>
      <c r="G213" s="380" t="str">
        <f t="shared" si="3"/>
        <v>PUDIL František</v>
      </c>
      <c r="H213" s="380"/>
      <c r="I213" s="380"/>
      <c r="J213" s="380"/>
      <c r="K213" s="103" t="s">
        <v>134</v>
      </c>
      <c r="O213" s="71"/>
      <c r="P213" s="71"/>
      <c r="S213" s="73"/>
      <c r="T213" s="72"/>
      <c r="U213" s="72"/>
      <c r="Z213" s="71"/>
      <c r="AA213" s="71"/>
    </row>
    <row r="214" spans="1:27" hidden="1">
      <c r="A214" s="105">
        <v>1404</v>
      </c>
      <c r="B214" s="418" t="s">
        <v>187</v>
      </c>
      <c r="C214" s="419"/>
      <c r="D214" s="420" t="s">
        <v>186</v>
      </c>
      <c r="E214" s="421"/>
      <c r="F214" s="104"/>
      <c r="G214" s="380" t="str">
        <f t="shared" si="3"/>
        <v>POKORNÝ Josef</v>
      </c>
      <c r="H214" s="380"/>
      <c r="I214" s="380"/>
      <c r="J214" s="380"/>
      <c r="K214" s="103" t="s">
        <v>133</v>
      </c>
      <c r="O214" s="71"/>
      <c r="P214" s="71"/>
      <c r="S214" s="73"/>
      <c r="T214" s="72"/>
      <c r="U214" s="72"/>
      <c r="Z214" s="71"/>
      <c r="AA214" s="71"/>
    </row>
    <row r="215" spans="1:27" hidden="1">
      <c r="A215" s="105">
        <v>1152</v>
      </c>
      <c r="B215" s="418" t="s">
        <v>185</v>
      </c>
      <c r="C215" s="419"/>
      <c r="D215" s="420" t="s">
        <v>171</v>
      </c>
      <c r="E215" s="421"/>
      <c r="F215" s="104"/>
      <c r="G215" s="380" t="str">
        <f t="shared" si="3"/>
        <v>HOFMAN Jiří</v>
      </c>
      <c r="H215" s="380"/>
      <c r="I215" s="380"/>
      <c r="J215" s="380"/>
      <c r="K215" s="103" t="s">
        <v>132</v>
      </c>
      <c r="O215" s="71"/>
      <c r="P215" s="71"/>
      <c r="S215" s="73"/>
      <c r="T215" s="72"/>
      <c r="U215" s="72"/>
      <c r="Z215" s="71"/>
      <c r="AA215" s="71"/>
    </row>
    <row r="216" spans="1:27" hidden="1">
      <c r="A216" s="105">
        <v>5163</v>
      </c>
      <c r="B216" s="511" t="s">
        <v>184</v>
      </c>
      <c r="C216" s="512"/>
      <c r="D216" s="516" t="s">
        <v>39</v>
      </c>
      <c r="E216" s="517"/>
      <c r="F216" s="104"/>
      <c r="G216" s="380" t="str">
        <f t="shared" si="3"/>
        <v>PODHOLA Martin</v>
      </c>
      <c r="H216" s="380"/>
      <c r="I216" s="380"/>
      <c r="J216" s="380"/>
      <c r="K216" s="103" t="s">
        <v>131</v>
      </c>
      <c r="O216" s="71"/>
      <c r="P216" s="71"/>
      <c r="S216" s="73"/>
      <c r="T216" s="72"/>
      <c r="U216" s="72"/>
      <c r="Z216" s="71"/>
      <c r="AA216" s="71"/>
    </row>
    <row r="217" spans="1:27" hidden="1">
      <c r="A217" s="105"/>
      <c r="B217" s="418"/>
      <c r="C217" s="419"/>
      <c r="D217" s="420"/>
      <c r="E217" s="421"/>
      <c r="F217" s="104"/>
      <c r="G217" s="380" t="str">
        <f t="shared" si="3"/>
        <v xml:space="preserve"> </v>
      </c>
      <c r="H217" s="380"/>
      <c r="I217" s="380"/>
      <c r="J217" s="380"/>
      <c r="K217" s="103" t="s">
        <v>130</v>
      </c>
      <c r="O217" s="71"/>
      <c r="P217" s="71"/>
      <c r="S217" s="73"/>
      <c r="T217" s="72"/>
      <c r="U217" s="72"/>
      <c r="Z217" s="71"/>
      <c r="AA217" s="71"/>
    </row>
    <row r="218" spans="1:27" hidden="1">
      <c r="A218" s="105"/>
      <c r="B218" s="418"/>
      <c r="C218" s="419"/>
      <c r="D218" s="420"/>
      <c r="E218" s="421"/>
      <c r="F218" s="104"/>
      <c r="G218" s="380" t="str">
        <f t="shared" si="3"/>
        <v xml:space="preserve"> </v>
      </c>
      <c r="H218" s="380"/>
      <c r="I218" s="380"/>
      <c r="J218" s="380"/>
      <c r="K218" s="103" t="s">
        <v>129</v>
      </c>
      <c r="O218" s="71"/>
      <c r="P218" s="71"/>
      <c r="S218" s="73"/>
      <c r="T218" s="72"/>
      <c r="U218" s="72"/>
      <c r="Z218" s="71"/>
      <c r="AA218" s="71"/>
    </row>
    <row r="219" spans="1:27" hidden="1">
      <c r="A219" s="105"/>
      <c r="B219" s="418"/>
      <c r="C219" s="419"/>
      <c r="D219" s="420"/>
      <c r="E219" s="421"/>
      <c r="F219" s="104"/>
      <c r="G219" s="380" t="str">
        <f t="shared" si="3"/>
        <v xml:space="preserve"> </v>
      </c>
      <c r="H219" s="380"/>
      <c r="I219" s="380"/>
      <c r="J219" s="380"/>
      <c r="K219" s="103" t="s">
        <v>128</v>
      </c>
      <c r="O219" s="71"/>
      <c r="P219" s="71"/>
      <c r="S219" s="73"/>
      <c r="T219" s="72"/>
      <c r="U219" s="72"/>
      <c r="Z219" s="71"/>
      <c r="AA219" s="71"/>
    </row>
    <row r="220" spans="1:27" hidden="1">
      <c r="A220" s="102">
        <v>23351</v>
      </c>
      <c r="B220" s="416" t="s">
        <v>183</v>
      </c>
      <c r="C220" s="417"/>
      <c r="D220" s="426" t="s">
        <v>182</v>
      </c>
      <c r="E220" s="401"/>
      <c r="F220" s="75"/>
      <c r="G220" s="376" t="str">
        <f t="shared" si="3"/>
        <v>BOHÁČ Zdeněk</v>
      </c>
      <c r="H220" s="376"/>
      <c r="I220" s="376"/>
      <c r="J220" s="376"/>
      <c r="K220" s="96" t="s">
        <v>181</v>
      </c>
      <c r="O220" s="71"/>
      <c r="P220" s="71"/>
      <c r="S220" s="73"/>
      <c r="T220" s="72"/>
      <c r="U220" s="72"/>
      <c r="Z220" s="71"/>
      <c r="AA220" s="71"/>
    </row>
    <row r="221" spans="1:27" hidden="1">
      <c r="A221" s="102">
        <v>926</v>
      </c>
      <c r="B221" s="416" t="s">
        <v>180</v>
      </c>
      <c r="C221" s="417"/>
      <c r="D221" s="426" t="s">
        <v>179</v>
      </c>
      <c r="E221" s="401"/>
      <c r="F221" s="75"/>
      <c r="G221" s="376" t="str">
        <f t="shared" si="3"/>
        <v>BERNÁTEK Bedřich</v>
      </c>
      <c r="H221" s="376"/>
      <c r="I221" s="376"/>
      <c r="J221" s="376"/>
      <c r="K221" s="96" t="s">
        <v>136</v>
      </c>
      <c r="O221" s="71"/>
      <c r="P221" s="71"/>
      <c r="S221" s="73"/>
      <c r="T221" s="72"/>
      <c r="U221" s="72"/>
      <c r="Z221" s="71"/>
      <c r="AA221" s="71"/>
    </row>
    <row r="222" spans="1:27" hidden="1">
      <c r="A222" s="102">
        <v>25584</v>
      </c>
      <c r="B222" s="416" t="s">
        <v>178</v>
      </c>
      <c r="C222" s="417"/>
      <c r="D222" s="426" t="s">
        <v>177</v>
      </c>
      <c r="E222" s="401"/>
      <c r="F222" s="75"/>
      <c r="G222" s="376" t="str">
        <f t="shared" si="3"/>
        <v>POZNER Jan</v>
      </c>
      <c r="H222" s="376"/>
      <c r="I222" s="376"/>
      <c r="J222" s="376"/>
      <c r="K222" s="96" t="s">
        <v>135</v>
      </c>
      <c r="O222" s="71"/>
      <c r="P222" s="71"/>
      <c r="S222" s="73"/>
      <c r="T222" s="72"/>
      <c r="U222" s="72"/>
      <c r="Z222" s="71"/>
      <c r="AA222" s="71"/>
    </row>
    <row r="223" spans="1:27" hidden="1">
      <c r="A223" s="102">
        <v>24644</v>
      </c>
      <c r="B223" s="416" t="s">
        <v>176</v>
      </c>
      <c r="C223" s="417"/>
      <c r="D223" s="426" t="s">
        <v>175</v>
      </c>
      <c r="E223" s="401"/>
      <c r="F223" s="75"/>
      <c r="G223" s="376" t="str">
        <f t="shared" si="3"/>
        <v>SEKERÁK Richard</v>
      </c>
      <c r="H223" s="376"/>
      <c r="I223" s="376"/>
      <c r="J223" s="376"/>
      <c r="K223" s="96" t="s">
        <v>134</v>
      </c>
      <c r="O223" s="71"/>
      <c r="P223" s="71"/>
      <c r="S223" s="73"/>
      <c r="T223" s="72"/>
      <c r="U223" s="72"/>
      <c r="Z223" s="71"/>
      <c r="AA223" s="71"/>
    </row>
    <row r="224" spans="1:27" hidden="1">
      <c r="A224" s="102">
        <v>17154</v>
      </c>
      <c r="B224" s="416" t="s">
        <v>174</v>
      </c>
      <c r="C224" s="417"/>
      <c r="D224" s="426" t="s">
        <v>173</v>
      </c>
      <c r="E224" s="401"/>
      <c r="F224" s="75"/>
      <c r="G224" s="376" t="str">
        <f t="shared" si="3"/>
        <v>ŠOSTÝ Miroslav</v>
      </c>
      <c r="H224" s="376"/>
      <c r="I224" s="376"/>
      <c r="J224" s="376"/>
      <c r="K224" s="96" t="s">
        <v>133</v>
      </c>
      <c r="O224" s="71"/>
      <c r="P224" s="71"/>
      <c r="S224" s="73"/>
      <c r="T224" s="72"/>
      <c r="U224" s="72"/>
      <c r="Z224" s="71"/>
      <c r="AA224" s="71"/>
    </row>
    <row r="225" spans="1:27" hidden="1">
      <c r="A225" s="102">
        <v>932</v>
      </c>
      <c r="B225" s="416" t="s">
        <v>172</v>
      </c>
      <c r="C225" s="417"/>
      <c r="D225" s="426" t="s">
        <v>171</v>
      </c>
      <c r="E225" s="401"/>
      <c r="F225" s="75"/>
      <c r="G225" s="376" t="str">
        <f t="shared" si="3"/>
        <v>CHRDLE Jiří</v>
      </c>
      <c r="H225" s="376"/>
      <c r="I225" s="376"/>
      <c r="J225" s="376"/>
      <c r="K225" s="96" t="s">
        <v>132</v>
      </c>
      <c r="O225" s="71"/>
      <c r="P225" s="71"/>
      <c r="S225" s="73"/>
      <c r="T225" s="72"/>
      <c r="U225" s="72"/>
      <c r="Z225" s="71"/>
      <c r="AA225" s="71"/>
    </row>
    <row r="226" spans="1:27" hidden="1">
      <c r="A226" s="102">
        <v>23581</v>
      </c>
      <c r="B226" s="416" t="s">
        <v>170</v>
      </c>
      <c r="C226" s="417"/>
      <c r="D226" s="400" t="s">
        <v>169</v>
      </c>
      <c r="E226" s="401"/>
      <c r="F226" s="75"/>
      <c r="G226" s="376" t="str">
        <f t="shared" si="3"/>
        <v>DVOŘÁK Vladimír</v>
      </c>
      <c r="H226" s="376"/>
      <c r="I226" s="376"/>
      <c r="J226" s="376"/>
      <c r="K226" s="96" t="s">
        <v>131</v>
      </c>
      <c r="O226" s="71"/>
      <c r="P226" s="71"/>
      <c r="S226" s="73"/>
      <c r="T226" s="72"/>
      <c r="U226" s="72"/>
      <c r="Z226" s="71"/>
      <c r="AA226" s="71"/>
    </row>
    <row r="227" spans="1:27" hidden="1">
      <c r="A227" s="102">
        <v>25585</v>
      </c>
      <c r="B227" s="416" t="s">
        <v>168</v>
      </c>
      <c r="C227" s="417"/>
      <c r="D227" s="400" t="s">
        <v>167</v>
      </c>
      <c r="E227" s="401"/>
      <c r="F227" s="75"/>
      <c r="G227" s="376" t="str">
        <f t="shared" si="3"/>
        <v>ŠEPIČ Michael</v>
      </c>
      <c r="H227" s="376"/>
      <c r="I227" s="376"/>
      <c r="J227" s="376"/>
      <c r="K227" s="96" t="s">
        <v>130</v>
      </c>
      <c r="O227" s="71"/>
      <c r="P227" s="71"/>
      <c r="S227" s="73"/>
      <c r="T227" s="72"/>
      <c r="U227" s="72"/>
      <c r="Z227" s="71"/>
      <c r="AA227" s="71"/>
    </row>
    <row r="228" spans="1:27" hidden="1">
      <c r="A228" s="102"/>
      <c r="B228" s="509"/>
      <c r="C228" s="510"/>
      <c r="D228" s="514"/>
      <c r="E228" s="515"/>
      <c r="F228" s="75"/>
      <c r="G228" s="380" t="str">
        <f t="shared" si="3"/>
        <v xml:space="preserve"> </v>
      </c>
      <c r="H228" s="380"/>
      <c r="I228" s="380"/>
      <c r="J228" s="380"/>
      <c r="K228" s="96" t="s">
        <v>129</v>
      </c>
      <c r="O228" s="71"/>
      <c r="P228" s="71"/>
      <c r="S228" s="73"/>
      <c r="T228" s="72"/>
      <c r="U228" s="72"/>
      <c r="Z228" s="71"/>
      <c r="AA228" s="71"/>
    </row>
    <row r="229" spans="1:27" hidden="1">
      <c r="A229" s="102"/>
      <c r="B229" s="509"/>
      <c r="C229" s="510"/>
      <c r="D229" s="514"/>
      <c r="E229" s="515"/>
      <c r="F229" s="75"/>
      <c r="G229" s="380" t="str">
        <f t="shared" si="3"/>
        <v xml:space="preserve"> </v>
      </c>
      <c r="H229" s="380"/>
      <c r="I229" s="380"/>
      <c r="J229" s="380"/>
      <c r="K229" s="96" t="s">
        <v>128</v>
      </c>
      <c r="O229" s="71"/>
      <c r="P229" s="71"/>
      <c r="S229" s="73"/>
      <c r="T229" s="72"/>
      <c r="U229" s="72"/>
      <c r="Z229" s="71"/>
      <c r="AA229" s="71"/>
    </row>
    <row r="230" spans="1:27" hidden="1">
      <c r="A230" s="105">
        <v>2707</v>
      </c>
      <c r="B230" s="418" t="s">
        <v>166</v>
      </c>
      <c r="C230" s="419"/>
      <c r="D230" s="420" t="s">
        <v>165</v>
      </c>
      <c r="E230" s="421"/>
      <c r="F230" s="104"/>
      <c r="G230" s="380" t="str">
        <f t="shared" si="3"/>
        <v>BERANOVÁ Jiřina</v>
      </c>
      <c r="H230" s="380"/>
      <c r="I230" s="380"/>
      <c r="J230" s="380"/>
      <c r="K230" s="103" t="s">
        <v>164</v>
      </c>
      <c r="O230" s="71"/>
      <c r="P230" s="71"/>
      <c r="S230" s="73"/>
      <c r="T230" s="72"/>
      <c r="U230" s="72"/>
      <c r="Z230" s="71"/>
      <c r="AA230" s="71"/>
    </row>
    <row r="231" spans="1:27" hidden="1">
      <c r="A231" s="105">
        <v>19345</v>
      </c>
      <c r="B231" s="418" t="s">
        <v>163</v>
      </c>
      <c r="C231" s="419"/>
      <c r="D231" s="420" t="s">
        <v>162</v>
      </c>
      <c r="E231" s="421"/>
      <c r="F231" s="104"/>
      <c r="G231" s="380" t="str">
        <f t="shared" si="3"/>
        <v>CHLUMSKÝ Vlastimil</v>
      </c>
      <c r="H231" s="380"/>
      <c r="I231" s="380"/>
      <c r="J231" s="380"/>
      <c r="K231" s="103" t="s">
        <v>136</v>
      </c>
      <c r="O231" s="71"/>
      <c r="P231" s="71"/>
      <c r="S231" s="73"/>
      <c r="T231" s="72"/>
      <c r="U231" s="72"/>
      <c r="Z231" s="71"/>
      <c r="AA231" s="71"/>
    </row>
    <row r="232" spans="1:27" hidden="1">
      <c r="A232" s="105">
        <v>10871</v>
      </c>
      <c r="B232" s="418" t="s">
        <v>161</v>
      </c>
      <c r="C232" s="419"/>
      <c r="D232" s="420" t="s">
        <v>160</v>
      </c>
      <c r="E232" s="421"/>
      <c r="F232" s="104"/>
      <c r="G232" s="380" t="str">
        <f t="shared" si="3"/>
        <v>MUSIL Bohumír</v>
      </c>
      <c r="H232" s="380"/>
      <c r="I232" s="380"/>
      <c r="J232" s="380"/>
      <c r="K232" s="103" t="s">
        <v>135</v>
      </c>
      <c r="O232" s="71"/>
      <c r="P232" s="71"/>
      <c r="S232" s="73"/>
      <c r="T232" s="72"/>
      <c r="U232" s="72"/>
      <c r="Z232" s="71"/>
      <c r="AA232" s="71"/>
    </row>
    <row r="233" spans="1:27" hidden="1">
      <c r="A233" s="105">
        <v>2725</v>
      </c>
      <c r="B233" s="418" t="s">
        <v>159</v>
      </c>
      <c r="C233" s="419"/>
      <c r="D233" s="420" t="s">
        <v>158</v>
      </c>
      <c r="E233" s="421"/>
      <c r="F233" s="104"/>
      <c r="G233" s="380" t="str">
        <f t="shared" si="3"/>
        <v>PERMAN Milan</v>
      </c>
      <c r="H233" s="380"/>
      <c r="I233" s="380"/>
      <c r="J233" s="380"/>
      <c r="K233" s="103" t="s">
        <v>134</v>
      </c>
      <c r="O233" s="71"/>
      <c r="P233" s="71"/>
      <c r="S233" s="73"/>
      <c r="T233" s="72"/>
      <c r="U233" s="72"/>
      <c r="Z233" s="71"/>
      <c r="AA233" s="71"/>
    </row>
    <row r="234" spans="1:27" hidden="1">
      <c r="A234" s="105">
        <v>2705</v>
      </c>
      <c r="B234" s="418" t="s">
        <v>157</v>
      </c>
      <c r="C234" s="419"/>
      <c r="D234" s="420" t="s">
        <v>156</v>
      </c>
      <c r="E234" s="421"/>
      <c r="F234" s="104"/>
      <c r="G234" s="380" t="str">
        <f t="shared" si="3"/>
        <v>ŠVINDLOVÁ Stanislava</v>
      </c>
      <c r="H234" s="380"/>
      <c r="I234" s="380"/>
      <c r="J234" s="380"/>
      <c r="K234" s="103" t="s">
        <v>133</v>
      </c>
      <c r="O234" s="71"/>
      <c r="P234" s="71"/>
      <c r="S234" s="73"/>
      <c r="T234" s="72"/>
      <c r="U234" s="72"/>
      <c r="Z234" s="71"/>
      <c r="AA234" s="71"/>
    </row>
    <row r="235" spans="1:27" hidden="1">
      <c r="A235" s="105">
        <v>853</v>
      </c>
      <c r="B235" s="418" t="s">
        <v>155</v>
      </c>
      <c r="C235" s="419"/>
      <c r="D235" s="420" t="s">
        <v>154</v>
      </c>
      <c r="E235" s="421"/>
      <c r="F235" s="104"/>
      <c r="G235" s="380" t="str">
        <f t="shared" ref="G235:G265" si="4">CONCATENATE(B235," ",D235)</f>
        <v>VONDRÁČEK František</v>
      </c>
      <c r="H235" s="380"/>
      <c r="I235" s="380"/>
      <c r="J235" s="380"/>
      <c r="K235" s="103" t="s">
        <v>132</v>
      </c>
      <c r="O235" s="71"/>
      <c r="P235" s="71"/>
      <c r="S235" s="73"/>
      <c r="T235" s="72"/>
      <c r="U235" s="72"/>
      <c r="Z235" s="71"/>
      <c r="AA235" s="71"/>
    </row>
    <row r="236" spans="1:27" hidden="1">
      <c r="A236" s="106">
        <v>23635</v>
      </c>
      <c r="B236" s="418" t="s">
        <v>153</v>
      </c>
      <c r="C236" s="419"/>
      <c r="D236" s="420" t="s">
        <v>152</v>
      </c>
      <c r="E236" s="421"/>
      <c r="F236" s="104"/>
      <c r="G236" s="380" t="str">
        <f t="shared" si="4"/>
        <v>LÉBL Zbyněk</v>
      </c>
      <c r="H236" s="380"/>
      <c r="I236" s="380"/>
      <c r="J236" s="380"/>
      <c r="K236" s="103" t="s">
        <v>131</v>
      </c>
      <c r="O236" s="71"/>
      <c r="P236" s="71"/>
      <c r="S236" s="73"/>
      <c r="T236" s="72"/>
      <c r="U236" s="72"/>
      <c r="Z236" s="71"/>
      <c r="AA236" s="71"/>
    </row>
    <row r="237" spans="1:27" hidden="1">
      <c r="A237" s="105">
        <v>23693</v>
      </c>
      <c r="B237" s="418" t="s">
        <v>151</v>
      </c>
      <c r="C237" s="419"/>
      <c r="D237" s="420" t="s">
        <v>150</v>
      </c>
      <c r="E237" s="421"/>
      <c r="F237" s="104"/>
      <c r="G237" s="380" t="str">
        <f t="shared" si="4"/>
        <v>ZAHRÁDKA Jaroslav</v>
      </c>
      <c r="H237" s="380"/>
      <c r="I237" s="380"/>
      <c r="J237" s="380"/>
      <c r="K237" s="103" t="s">
        <v>130</v>
      </c>
      <c r="O237" s="71"/>
      <c r="P237" s="71"/>
      <c r="S237" s="73"/>
      <c r="T237" s="72"/>
      <c r="U237" s="72"/>
      <c r="Z237" s="71"/>
      <c r="AA237" s="71"/>
    </row>
    <row r="238" spans="1:27" hidden="1">
      <c r="A238" s="105">
        <v>25453</v>
      </c>
      <c r="B238" s="418" t="s">
        <v>149</v>
      </c>
      <c r="C238" s="419"/>
      <c r="D238" s="420" t="s">
        <v>35</v>
      </c>
      <c r="E238" s="421"/>
      <c r="F238" s="104"/>
      <c r="G238" s="380" t="str">
        <f t="shared" si="4"/>
        <v>EŠTÓK Tomáš</v>
      </c>
      <c r="H238" s="380"/>
      <c r="I238" s="380"/>
      <c r="J238" s="380"/>
      <c r="K238" s="103" t="s">
        <v>129</v>
      </c>
      <c r="O238" s="71"/>
      <c r="P238" s="71"/>
      <c r="S238" s="73"/>
      <c r="T238" s="72"/>
      <c r="U238" s="72"/>
      <c r="Z238" s="71"/>
      <c r="AA238" s="71"/>
    </row>
    <row r="239" spans="1:27" hidden="1">
      <c r="A239" s="105"/>
      <c r="B239" s="418"/>
      <c r="C239" s="419"/>
      <c r="D239" s="420"/>
      <c r="E239" s="421"/>
      <c r="F239" s="104"/>
      <c r="G239" s="380" t="str">
        <f t="shared" si="4"/>
        <v xml:space="preserve"> </v>
      </c>
      <c r="H239" s="380"/>
      <c r="I239" s="380"/>
      <c r="J239" s="380"/>
      <c r="K239" s="103" t="s">
        <v>128</v>
      </c>
      <c r="O239" s="71"/>
      <c r="P239" s="71"/>
      <c r="S239" s="73"/>
      <c r="T239" s="72"/>
      <c r="U239" s="72"/>
      <c r="Z239" s="71"/>
      <c r="AA239" s="71"/>
    </row>
    <row r="240" spans="1:27" hidden="1">
      <c r="A240" s="102">
        <v>20405</v>
      </c>
      <c r="B240" s="416" t="s">
        <v>148</v>
      </c>
      <c r="C240" s="417"/>
      <c r="D240" s="400" t="s">
        <v>23</v>
      </c>
      <c r="E240" s="401"/>
      <c r="F240" s="75"/>
      <c r="G240" s="376" t="str">
        <f t="shared" si="4"/>
        <v>JETMAR Jakub</v>
      </c>
      <c r="H240" s="376"/>
      <c r="I240" s="376"/>
      <c r="J240" s="376"/>
      <c r="K240" s="96" t="s">
        <v>147</v>
      </c>
      <c r="O240" s="71"/>
      <c r="P240" s="71"/>
      <c r="S240" s="73"/>
      <c r="T240" s="72"/>
      <c r="U240" s="72"/>
      <c r="Z240" s="71"/>
      <c r="AA240" s="71"/>
    </row>
    <row r="241" spans="1:27" hidden="1">
      <c r="A241" s="102">
        <v>20150</v>
      </c>
      <c r="B241" s="416" t="s">
        <v>146</v>
      </c>
      <c r="C241" s="417"/>
      <c r="D241" s="400" t="s">
        <v>145</v>
      </c>
      <c r="E241" s="401"/>
      <c r="F241" s="75"/>
      <c r="G241" s="376" t="str">
        <f t="shared" si="4"/>
        <v>HLAVATÁ Lucie</v>
      </c>
      <c r="H241" s="376"/>
      <c r="I241" s="376"/>
      <c r="J241" s="376"/>
      <c r="K241" s="96" t="s">
        <v>136</v>
      </c>
      <c r="O241" s="71"/>
      <c r="P241" s="71"/>
      <c r="S241" s="73"/>
      <c r="T241" s="72"/>
      <c r="U241" s="72"/>
      <c r="Z241" s="71"/>
      <c r="AA241" s="71"/>
    </row>
    <row r="242" spans="1:27" hidden="1">
      <c r="A242" s="102">
        <v>20149</v>
      </c>
      <c r="B242" s="416" t="s">
        <v>144</v>
      </c>
      <c r="C242" s="417"/>
      <c r="D242" s="400" t="s">
        <v>27</v>
      </c>
      <c r="E242" s="401"/>
      <c r="F242" s="75"/>
      <c r="G242" s="376" t="str">
        <f t="shared" si="4"/>
        <v>KOSTELECKÝ Vojtěch</v>
      </c>
      <c r="H242" s="376"/>
      <c r="I242" s="376"/>
      <c r="J242" s="376"/>
      <c r="K242" s="96" t="s">
        <v>135</v>
      </c>
      <c r="O242" s="71"/>
      <c r="P242" s="71"/>
      <c r="S242" s="73"/>
      <c r="T242" s="72"/>
      <c r="U242" s="72"/>
      <c r="Z242" s="71"/>
      <c r="AA242" s="71"/>
    </row>
    <row r="243" spans="1:27" hidden="1">
      <c r="A243" s="102">
        <v>20145</v>
      </c>
      <c r="B243" s="416" t="s">
        <v>143</v>
      </c>
      <c r="C243" s="417"/>
      <c r="D243" s="400" t="s">
        <v>39</v>
      </c>
      <c r="E243" s="401"/>
      <c r="F243" s="75"/>
      <c r="G243" s="376" t="str">
        <f t="shared" si="4"/>
        <v>KOZDERA Martin</v>
      </c>
      <c r="H243" s="376"/>
      <c r="I243" s="376"/>
      <c r="J243" s="376"/>
      <c r="K243" s="96" t="s">
        <v>134</v>
      </c>
      <c r="O243" s="71"/>
      <c r="P243" s="71"/>
      <c r="S243" s="73"/>
      <c r="T243" s="72"/>
      <c r="U243" s="72"/>
      <c r="Z243" s="71"/>
      <c r="AA243" s="71"/>
    </row>
    <row r="244" spans="1:27" hidden="1">
      <c r="A244" s="102">
        <v>20144</v>
      </c>
      <c r="B244" s="416" t="s">
        <v>142</v>
      </c>
      <c r="C244" s="417"/>
      <c r="D244" s="400" t="s">
        <v>35</v>
      </c>
      <c r="E244" s="401"/>
      <c r="F244" s="75"/>
      <c r="G244" s="376" t="str">
        <f t="shared" si="4"/>
        <v>KUDWEIS Tomáš</v>
      </c>
      <c r="H244" s="376"/>
      <c r="I244" s="376"/>
      <c r="J244" s="376"/>
      <c r="K244" s="96" t="s">
        <v>133</v>
      </c>
      <c r="O244" s="71"/>
      <c r="P244" s="71"/>
      <c r="S244" s="73"/>
      <c r="T244" s="72"/>
      <c r="U244" s="72"/>
      <c r="Z244" s="71"/>
      <c r="AA244" s="71"/>
    </row>
    <row r="245" spans="1:27" hidden="1">
      <c r="A245" s="102">
        <v>20148</v>
      </c>
      <c r="B245" s="416" t="s">
        <v>141</v>
      </c>
      <c r="C245" s="417"/>
      <c r="D245" s="400" t="s">
        <v>32</v>
      </c>
      <c r="E245" s="401"/>
      <c r="F245" s="75"/>
      <c r="G245" s="376" t="str">
        <f t="shared" si="4"/>
        <v>PEŘINA Petr</v>
      </c>
      <c r="H245" s="376"/>
      <c r="I245" s="376"/>
      <c r="J245" s="376"/>
      <c r="K245" s="96" t="s">
        <v>132</v>
      </c>
      <c r="O245" s="71"/>
      <c r="P245" s="71"/>
      <c r="S245" s="73"/>
      <c r="T245" s="72"/>
      <c r="U245" s="72"/>
      <c r="Z245" s="71"/>
      <c r="AA245" s="71"/>
    </row>
    <row r="246" spans="1:27" hidden="1">
      <c r="A246" s="102">
        <v>20143</v>
      </c>
      <c r="B246" s="416" t="s">
        <v>140</v>
      </c>
      <c r="C246" s="417"/>
      <c r="D246" s="400" t="s">
        <v>139</v>
      </c>
      <c r="E246" s="401"/>
      <c r="F246" s="75"/>
      <c r="G246" s="376" t="str">
        <f t="shared" si="4"/>
        <v>SEDLÁK Marek</v>
      </c>
      <c r="H246" s="376"/>
      <c r="I246" s="376"/>
      <c r="J246" s="376"/>
      <c r="K246" s="96" t="s">
        <v>131</v>
      </c>
      <c r="O246" s="71"/>
      <c r="P246" s="71"/>
      <c r="S246" s="73"/>
      <c r="T246" s="72"/>
      <c r="U246" s="72"/>
      <c r="Z246" s="71"/>
      <c r="AA246" s="71"/>
    </row>
    <row r="247" spans="1:27" hidden="1">
      <c r="A247" s="102">
        <v>20146</v>
      </c>
      <c r="B247" s="416" t="s">
        <v>138</v>
      </c>
      <c r="C247" s="417"/>
      <c r="D247" s="400" t="s">
        <v>31</v>
      </c>
      <c r="E247" s="401"/>
      <c r="F247" s="75"/>
      <c r="G247" s="376" t="str">
        <f t="shared" si="4"/>
        <v>ŠIMŮNEK Radovan</v>
      </c>
      <c r="H247" s="376"/>
      <c r="I247" s="376"/>
      <c r="J247" s="376"/>
      <c r="K247" s="96" t="s">
        <v>130</v>
      </c>
      <c r="O247" s="71"/>
      <c r="P247" s="71"/>
      <c r="S247" s="73"/>
      <c r="T247" s="72"/>
      <c r="U247" s="72"/>
      <c r="Z247" s="71"/>
      <c r="AA247" s="71"/>
    </row>
    <row r="248" spans="1:27" hidden="1">
      <c r="A248" s="102"/>
      <c r="B248" s="416"/>
      <c r="C248" s="417"/>
      <c r="D248" s="400"/>
      <c r="E248" s="401"/>
      <c r="F248" s="75"/>
      <c r="G248" s="376" t="str">
        <f t="shared" si="4"/>
        <v xml:space="preserve"> </v>
      </c>
      <c r="H248" s="376"/>
      <c r="I248" s="376"/>
      <c r="J248" s="376"/>
      <c r="K248" s="96" t="s">
        <v>129</v>
      </c>
      <c r="O248" s="71"/>
      <c r="P248" s="71"/>
      <c r="S248" s="73"/>
      <c r="T248" s="72"/>
      <c r="U248" s="72"/>
      <c r="Z248" s="71"/>
      <c r="AA248" s="71"/>
    </row>
    <row r="249" spans="1:27" hidden="1">
      <c r="A249" s="102"/>
      <c r="B249" s="416"/>
      <c r="C249" s="417"/>
      <c r="D249" s="400"/>
      <c r="E249" s="401"/>
      <c r="F249" s="75"/>
      <c r="G249" s="376" t="str">
        <f t="shared" si="4"/>
        <v xml:space="preserve"> </v>
      </c>
      <c r="H249" s="376"/>
      <c r="I249" s="376"/>
      <c r="J249" s="376"/>
      <c r="K249" s="96" t="s">
        <v>128</v>
      </c>
      <c r="O249" s="71"/>
      <c r="P249" s="71"/>
      <c r="S249" s="73"/>
      <c r="T249" s="72"/>
      <c r="U249" s="72"/>
      <c r="Z249" s="71"/>
      <c r="AA249" s="71"/>
    </row>
    <row r="250" spans="1:27" hidden="1">
      <c r="A250" s="100">
        <f t="shared" ref="A250:B265" si="5">A73</f>
        <v>0</v>
      </c>
      <c r="B250" s="429">
        <f t="shared" si="5"/>
        <v>0</v>
      </c>
      <c r="C250" s="430"/>
      <c r="D250" s="402">
        <f t="shared" ref="D250:D265" si="6">D73</f>
        <v>0</v>
      </c>
      <c r="E250" s="403"/>
      <c r="F250" s="99"/>
      <c r="G250" s="386" t="str">
        <f t="shared" si="4"/>
        <v>0 0</v>
      </c>
      <c r="H250" s="386"/>
      <c r="I250" s="386"/>
      <c r="J250" s="386"/>
      <c r="K250" s="97" t="s">
        <v>137</v>
      </c>
      <c r="O250" s="71"/>
      <c r="P250" s="71"/>
      <c r="S250" s="73"/>
      <c r="T250" s="72"/>
      <c r="U250" s="72"/>
      <c r="Z250" s="71"/>
      <c r="AA250" s="71"/>
    </row>
    <row r="251" spans="1:27" hidden="1">
      <c r="A251" s="100">
        <f t="shared" si="5"/>
        <v>0</v>
      </c>
      <c r="B251" s="429">
        <f t="shared" si="5"/>
        <v>0</v>
      </c>
      <c r="C251" s="430"/>
      <c r="D251" s="402">
        <f t="shared" si="6"/>
        <v>0</v>
      </c>
      <c r="E251" s="403"/>
      <c r="F251" s="99"/>
      <c r="G251" s="386" t="str">
        <f t="shared" si="4"/>
        <v>0 0</v>
      </c>
      <c r="H251" s="386"/>
      <c r="I251" s="386"/>
      <c r="J251" s="386"/>
      <c r="K251" s="97" t="s">
        <v>136</v>
      </c>
      <c r="O251" s="71"/>
      <c r="P251" s="71"/>
      <c r="S251" s="73"/>
      <c r="T251" s="72"/>
      <c r="U251" s="72"/>
      <c r="Z251" s="71"/>
      <c r="AA251" s="71"/>
    </row>
    <row r="252" spans="1:27" hidden="1">
      <c r="A252" s="100">
        <f t="shared" si="5"/>
        <v>0</v>
      </c>
      <c r="B252" s="429">
        <f t="shared" si="5"/>
        <v>0</v>
      </c>
      <c r="C252" s="430"/>
      <c r="D252" s="402">
        <f t="shared" si="6"/>
        <v>0</v>
      </c>
      <c r="E252" s="403"/>
      <c r="F252" s="99"/>
      <c r="G252" s="386" t="str">
        <f t="shared" si="4"/>
        <v>0 0</v>
      </c>
      <c r="H252" s="386"/>
      <c r="I252" s="386"/>
      <c r="J252" s="386"/>
      <c r="K252" s="97" t="s">
        <v>135</v>
      </c>
      <c r="O252" s="71"/>
      <c r="P252" s="71"/>
      <c r="S252" s="73"/>
      <c r="T252" s="72"/>
      <c r="U252" s="72"/>
      <c r="Z252" s="71"/>
      <c r="AA252" s="71"/>
    </row>
    <row r="253" spans="1:27" hidden="1">
      <c r="A253" s="100">
        <f t="shared" si="5"/>
        <v>0</v>
      </c>
      <c r="B253" s="429">
        <f t="shared" si="5"/>
        <v>0</v>
      </c>
      <c r="C253" s="430"/>
      <c r="D253" s="402">
        <f t="shared" si="6"/>
        <v>0</v>
      </c>
      <c r="E253" s="403"/>
      <c r="F253" s="99"/>
      <c r="G253" s="386" t="str">
        <f t="shared" si="4"/>
        <v>0 0</v>
      </c>
      <c r="H253" s="386"/>
      <c r="I253" s="386"/>
      <c r="J253" s="386"/>
      <c r="K253" s="97" t="s">
        <v>134</v>
      </c>
      <c r="O253" s="71"/>
      <c r="P253" s="71"/>
      <c r="S253" s="73"/>
      <c r="T253" s="72"/>
      <c r="U253" s="72"/>
      <c r="Z253" s="71"/>
      <c r="AA253" s="71"/>
    </row>
    <row r="254" spans="1:27" hidden="1">
      <c r="A254" s="100">
        <f t="shared" si="5"/>
        <v>0</v>
      </c>
      <c r="B254" s="429">
        <f t="shared" si="5"/>
        <v>0</v>
      </c>
      <c r="C254" s="430"/>
      <c r="D254" s="402">
        <f t="shared" si="6"/>
        <v>0</v>
      </c>
      <c r="E254" s="403"/>
      <c r="F254" s="99"/>
      <c r="G254" s="386" t="str">
        <f t="shared" si="4"/>
        <v>0 0</v>
      </c>
      <c r="H254" s="386"/>
      <c r="I254" s="386"/>
      <c r="J254" s="386"/>
      <c r="K254" s="97" t="s">
        <v>133</v>
      </c>
      <c r="O254" s="71"/>
      <c r="P254" s="71"/>
      <c r="S254" s="73"/>
      <c r="T254" s="72"/>
      <c r="U254" s="72"/>
      <c r="Z254" s="71"/>
      <c r="AA254" s="71"/>
    </row>
    <row r="255" spans="1:27" hidden="1">
      <c r="A255" s="100">
        <f t="shared" si="5"/>
        <v>0</v>
      </c>
      <c r="B255" s="429">
        <f t="shared" si="5"/>
        <v>0</v>
      </c>
      <c r="C255" s="430"/>
      <c r="D255" s="402">
        <f t="shared" si="6"/>
        <v>0</v>
      </c>
      <c r="E255" s="403"/>
      <c r="F255" s="99"/>
      <c r="G255" s="386" t="str">
        <f t="shared" si="4"/>
        <v>0 0</v>
      </c>
      <c r="H255" s="386"/>
      <c r="I255" s="386"/>
      <c r="J255" s="386"/>
      <c r="K255" s="97" t="s">
        <v>132</v>
      </c>
      <c r="O255" s="71"/>
      <c r="P255" s="71"/>
      <c r="S255" s="73"/>
      <c r="T255" s="72"/>
      <c r="U255" s="72"/>
      <c r="Z255" s="71"/>
      <c r="AA255" s="71"/>
    </row>
    <row r="256" spans="1:27" hidden="1">
      <c r="A256" s="100">
        <f t="shared" si="5"/>
        <v>0</v>
      </c>
      <c r="B256" s="429">
        <f t="shared" si="5"/>
        <v>0</v>
      </c>
      <c r="C256" s="430"/>
      <c r="D256" s="402">
        <f t="shared" si="6"/>
        <v>0</v>
      </c>
      <c r="E256" s="403"/>
      <c r="F256" s="99"/>
      <c r="G256" s="386" t="str">
        <f t="shared" si="4"/>
        <v>0 0</v>
      </c>
      <c r="H256" s="386"/>
      <c r="I256" s="386"/>
      <c r="J256" s="386"/>
      <c r="K256" s="97" t="s">
        <v>131</v>
      </c>
      <c r="O256" s="71"/>
      <c r="P256" s="71"/>
      <c r="S256" s="73"/>
      <c r="T256" s="72"/>
      <c r="U256" s="72"/>
      <c r="Z256" s="71"/>
      <c r="AA256" s="71"/>
    </row>
    <row r="257" spans="1:27" hidden="1">
      <c r="A257" s="100">
        <f t="shared" si="5"/>
        <v>0</v>
      </c>
      <c r="B257" s="429">
        <f t="shared" si="5"/>
        <v>0</v>
      </c>
      <c r="C257" s="430"/>
      <c r="D257" s="402">
        <f t="shared" si="6"/>
        <v>0</v>
      </c>
      <c r="E257" s="403"/>
      <c r="F257" s="99"/>
      <c r="G257" s="386" t="str">
        <f t="shared" si="4"/>
        <v>0 0</v>
      </c>
      <c r="H257" s="386"/>
      <c r="I257" s="386"/>
      <c r="J257" s="386"/>
      <c r="K257" s="97" t="s">
        <v>130</v>
      </c>
      <c r="O257" s="71"/>
      <c r="P257" s="71"/>
      <c r="S257" s="73"/>
      <c r="T257" s="72"/>
      <c r="U257" s="72"/>
      <c r="Z257" s="71"/>
      <c r="AA257" s="71"/>
    </row>
    <row r="258" spans="1:27" hidden="1">
      <c r="A258" s="100">
        <f t="shared" si="5"/>
        <v>0</v>
      </c>
      <c r="B258" s="429">
        <f t="shared" si="5"/>
        <v>0</v>
      </c>
      <c r="C258" s="430"/>
      <c r="D258" s="402">
        <f t="shared" si="6"/>
        <v>0</v>
      </c>
      <c r="E258" s="403"/>
      <c r="F258" s="99"/>
      <c r="G258" s="386" t="str">
        <f t="shared" si="4"/>
        <v>0 0</v>
      </c>
      <c r="H258" s="386"/>
      <c r="I258" s="386"/>
      <c r="J258" s="386"/>
      <c r="K258" s="97" t="s">
        <v>129</v>
      </c>
      <c r="O258" s="71"/>
      <c r="P258" s="71"/>
      <c r="S258" s="73"/>
      <c r="T258" s="72"/>
      <c r="U258" s="72"/>
      <c r="Z258" s="71"/>
      <c r="AA258" s="71"/>
    </row>
    <row r="259" spans="1:27" hidden="1">
      <c r="A259" s="100">
        <f t="shared" si="5"/>
        <v>0</v>
      </c>
      <c r="B259" s="429">
        <f t="shared" si="5"/>
        <v>0</v>
      </c>
      <c r="C259" s="430"/>
      <c r="D259" s="402">
        <f t="shared" si="6"/>
        <v>0</v>
      </c>
      <c r="E259" s="403"/>
      <c r="F259" s="99"/>
      <c r="G259" s="386" t="str">
        <f t="shared" si="4"/>
        <v>0 0</v>
      </c>
      <c r="H259" s="386"/>
      <c r="I259" s="386"/>
      <c r="J259" s="386"/>
      <c r="K259" s="97" t="s">
        <v>128</v>
      </c>
      <c r="O259" s="71"/>
      <c r="P259" s="71"/>
      <c r="S259" s="73"/>
      <c r="T259" s="72"/>
      <c r="U259" s="72"/>
      <c r="Z259" s="71"/>
      <c r="AA259" s="71"/>
    </row>
    <row r="260" spans="1:27" hidden="1">
      <c r="A260" s="100">
        <f t="shared" si="5"/>
        <v>0</v>
      </c>
      <c r="B260" s="429">
        <f t="shared" si="5"/>
        <v>0</v>
      </c>
      <c r="C260" s="430"/>
      <c r="D260" s="402">
        <f t="shared" si="6"/>
        <v>0</v>
      </c>
      <c r="E260" s="403"/>
      <c r="F260" s="99"/>
      <c r="G260" s="386" t="str">
        <f t="shared" si="4"/>
        <v>0 0</v>
      </c>
      <c r="H260" s="386"/>
      <c r="I260" s="386"/>
      <c r="J260" s="386"/>
      <c r="K260" s="97" t="s">
        <v>127</v>
      </c>
      <c r="O260" s="71"/>
      <c r="P260" s="71"/>
      <c r="S260" s="73"/>
      <c r="T260" s="72"/>
      <c r="U260" s="72"/>
      <c r="Z260" s="71"/>
      <c r="AA260" s="71"/>
    </row>
    <row r="261" spans="1:27" hidden="1">
      <c r="A261" s="100">
        <f t="shared" si="5"/>
        <v>0</v>
      </c>
      <c r="B261" s="429">
        <f t="shared" si="5"/>
        <v>0</v>
      </c>
      <c r="C261" s="430"/>
      <c r="D261" s="402">
        <f t="shared" si="6"/>
        <v>0</v>
      </c>
      <c r="E261" s="403"/>
      <c r="F261" s="99"/>
      <c r="G261" s="386" t="str">
        <f t="shared" si="4"/>
        <v>0 0</v>
      </c>
      <c r="H261" s="386"/>
      <c r="I261" s="386"/>
      <c r="J261" s="386"/>
      <c r="K261" s="97" t="s">
        <v>126</v>
      </c>
      <c r="O261" s="71"/>
      <c r="P261" s="71"/>
      <c r="S261" s="73"/>
      <c r="T261" s="72"/>
      <c r="U261" s="72"/>
      <c r="Z261" s="71"/>
      <c r="AA261" s="71"/>
    </row>
    <row r="262" spans="1:27" hidden="1">
      <c r="A262" s="100">
        <f t="shared" si="5"/>
        <v>0</v>
      </c>
      <c r="B262" s="429">
        <f t="shared" si="5"/>
        <v>0</v>
      </c>
      <c r="C262" s="430"/>
      <c r="D262" s="402">
        <f t="shared" si="6"/>
        <v>0</v>
      </c>
      <c r="E262" s="403"/>
      <c r="F262" s="99"/>
      <c r="G262" s="386" t="str">
        <f t="shared" si="4"/>
        <v>0 0</v>
      </c>
      <c r="H262" s="386"/>
      <c r="I262" s="386"/>
      <c r="J262" s="386"/>
      <c r="K262" s="97" t="s">
        <v>125</v>
      </c>
      <c r="O262" s="71"/>
      <c r="P262" s="71"/>
      <c r="S262" s="73"/>
      <c r="T262" s="72"/>
      <c r="U262" s="72"/>
      <c r="Z262" s="71"/>
      <c r="AA262" s="71"/>
    </row>
    <row r="263" spans="1:27" hidden="1">
      <c r="A263" s="100">
        <f t="shared" si="5"/>
        <v>0</v>
      </c>
      <c r="B263" s="429">
        <f t="shared" si="5"/>
        <v>0</v>
      </c>
      <c r="C263" s="430"/>
      <c r="D263" s="402">
        <f t="shared" si="6"/>
        <v>0</v>
      </c>
      <c r="E263" s="403"/>
      <c r="F263" s="99"/>
      <c r="G263" s="386" t="str">
        <f t="shared" si="4"/>
        <v>0 0</v>
      </c>
      <c r="H263" s="386"/>
      <c r="I263" s="386"/>
      <c r="J263" s="386"/>
      <c r="K263" s="97" t="s">
        <v>124</v>
      </c>
      <c r="O263" s="71"/>
      <c r="P263" s="71"/>
      <c r="S263" s="73"/>
      <c r="T263" s="72"/>
      <c r="U263" s="72"/>
      <c r="Z263" s="71"/>
      <c r="AA263" s="71"/>
    </row>
    <row r="264" spans="1:27" ht="12.75" hidden="1" customHeight="1">
      <c r="A264" s="100">
        <f t="shared" si="5"/>
        <v>0</v>
      </c>
      <c r="B264" s="429">
        <f t="shared" si="5"/>
        <v>0</v>
      </c>
      <c r="C264" s="430"/>
      <c r="D264" s="402">
        <f t="shared" si="6"/>
        <v>0</v>
      </c>
      <c r="E264" s="403"/>
      <c r="F264" s="99"/>
      <c r="G264" s="386" t="str">
        <f t="shared" si="4"/>
        <v>0 0</v>
      </c>
      <c r="H264" s="386"/>
      <c r="I264" s="386"/>
      <c r="J264" s="386"/>
      <c r="K264" s="97" t="s">
        <v>123</v>
      </c>
      <c r="O264" s="71"/>
      <c r="P264" s="71"/>
      <c r="S264" s="73"/>
      <c r="T264" s="72"/>
      <c r="U264" s="72"/>
      <c r="Z264" s="71"/>
      <c r="AA264" s="71"/>
    </row>
    <row r="265" spans="1:27" ht="12.75" hidden="1" customHeight="1">
      <c r="A265" s="100">
        <f t="shared" si="5"/>
        <v>0</v>
      </c>
      <c r="B265" s="429">
        <f t="shared" si="5"/>
        <v>0</v>
      </c>
      <c r="C265" s="430"/>
      <c r="D265" s="402">
        <f t="shared" si="6"/>
        <v>0</v>
      </c>
      <c r="E265" s="403"/>
      <c r="F265" s="99"/>
      <c r="G265" s="386" t="str">
        <f t="shared" si="4"/>
        <v>0 0</v>
      </c>
      <c r="H265" s="386"/>
      <c r="I265" s="386"/>
      <c r="J265" s="386"/>
      <c r="K265" s="97" t="s">
        <v>122</v>
      </c>
      <c r="O265" s="71"/>
      <c r="P265" s="71"/>
      <c r="S265" s="73"/>
      <c r="T265" s="72"/>
      <c r="U265" s="72"/>
      <c r="Z265" s="71"/>
      <c r="AA265" s="71"/>
    </row>
    <row r="266" spans="1:27" ht="12.75" hidden="1" customHeight="1">
      <c r="A266" s="75"/>
      <c r="B266" s="75"/>
      <c r="C266" s="75"/>
      <c r="D266" s="75"/>
      <c r="E266" s="75"/>
      <c r="F266" s="75"/>
      <c r="G266" s="75"/>
      <c r="H266" s="75"/>
      <c r="J266" s="96"/>
      <c r="L266" s="74"/>
      <c r="O266" s="71"/>
      <c r="P266" s="71"/>
      <c r="S266" s="73"/>
      <c r="T266" s="72"/>
      <c r="U266" s="72"/>
      <c r="Z266" s="71"/>
      <c r="AA266" s="71"/>
    </row>
    <row r="267" spans="1:27" ht="11.25" customHeight="1">
      <c r="A267" s="95" t="s">
        <v>121</v>
      </c>
      <c r="B267" s="378" t="s">
        <v>120</v>
      </c>
      <c r="C267" s="378"/>
      <c r="D267" s="378"/>
      <c r="E267" s="379" t="s">
        <v>119</v>
      </c>
      <c r="F267" s="379"/>
      <c r="G267" s="379"/>
      <c r="H267" s="379"/>
      <c r="I267" s="379" t="s">
        <v>118</v>
      </c>
      <c r="J267" s="379"/>
      <c r="K267" s="94"/>
      <c r="L267" s="377" t="s">
        <v>117</v>
      </c>
      <c r="M267" s="377"/>
      <c r="N267" s="377"/>
      <c r="O267" s="375"/>
      <c r="P267" s="375"/>
      <c r="Q267" s="375"/>
      <c r="R267" s="375"/>
      <c r="V267" s="93"/>
      <c r="W267" s="92"/>
      <c r="X267" s="92"/>
      <c r="Y267" s="92"/>
      <c r="Z267" s="92"/>
      <c r="AA267" s="92"/>
    </row>
    <row r="268" spans="1:27" ht="13.5" customHeight="1">
      <c r="A268" s="91">
        <v>1</v>
      </c>
      <c r="B268" s="90" t="s">
        <v>116</v>
      </c>
      <c r="C268" s="88"/>
      <c r="D268" s="88"/>
      <c r="E268" s="88" t="s">
        <v>115</v>
      </c>
      <c r="F268" s="88"/>
      <c r="G268" s="88"/>
      <c r="H268" s="88"/>
      <c r="I268" s="88" t="s">
        <v>3</v>
      </c>
      <c r="J268" s="88"/>
      <c r="K268" s="88"/>
      <c r="L268" s="89" t="s">
        <v>97</v>
      </c>
      <c r="M268" s="88" t="s">
        <v>81</v>
      </c>
      <c r="N268" s="88"/>
      <c r="O268" s="83"/>
      <c r="P268" s="82"/>
      <c r="Q268" s="82"/>
      <c r="R268" s="82"/>
      <c r="S268" s="82"/>
      <c r="V268" s="81"/>
      <c r="W268" s="80"/>
      <c r="X268" s="79"/>
      <c r="Y268" s="78"/>
      <c r="Z268" s="77"/>
      <c r="AA268" s="76"/>
    </row>
    <row r="269" spans="1:27" ht="13.5" customHeight="1">
      <c r="A269" s="87">
        <v>2</v>
      </c>
      <c r="B269" s="86" t="s">
        <v>114</v>
      </c>
      <c r="C269" s="84"/>
      <c r="D269" s="84"/>
      <c r="E269" s="84" t="s">
        <v>113</v>
      </c>
      <c r="F269" s="84"/>
      <c r="G269" s="84"/>
      <c r="H269" s="84"/>
      <c r="I269" s="84" t="s">
        <v>112</v>
      </c>
      <c r="J269" s="84"/>
      <c r="K269" s="84"/>
      <c r="L269" s="87" t="s">
        <v>77</v>
      </c>
      <c r="M269" s="84" t="s">
        <v>81</v>
      </c>
      <c r="N269" s="84"/>
      <c r="O269" s="83"/>
      <c r="P269" s="82"/>
      <c r="Q269" s="82"/>
      <c r="R269" s="82"/>
      <c r="S269" s="82"/>
      <c r="V269" s="81"/>
      <c r="W269" s="80"/>
      <c r="X269" s="79"/>
      <c r="Y269" s="78"/>
      <c r="Z269" s="77"/>
      <c r="AA269" s="76"/>
    </row>
    <row r="270" spans="1:27" ht="13.5" customHeight="1">
      <c r="A270" s="87">
        <v>4</v>
      </c>
      <c r="B270" s="86" t="s">
        <v>111</v>
      </c>
      <c r="C270" s="84"/>
      <c r="D270" s="84"/>
      <c r="E270" s="84" t="s">
        <v>110</v>
      </c>
      <c r="F270" s="84"/>
      <c r="G270" s="84"/>
      <c r="H270" s="84"/>
      <c r="I270" s="84" t="s">
        <v>109</v>
      </c>
      <c r="J270" s="84"/>
      <c r="K270" s="84"/>
      <c r="L270" s="87" t="s">
        <v>103</v>
      </c>
      <c r="M270" s="84" t="s">
        <v>71</v>
      </c>
      <c r="N270" s="84"/>
      <c r="O270" s="83"/>
      <c r="P270" s="82"/>
      <c r="Q270" s="82"/>
      <c r="R270" s="82"/>
      <c r="S270" s="82"/>
      <c r="V270" s="81"/>
      <c r="W270" s="80"/>
      <c r="X270" s="79"/>
      <c r="Y270" s="78"/>
      <c r="Z270" s="77"/>
      <c r="AA270" s="76"/>
    </row>
    <row r="271" spans="1:27" ht="13.5" customHeight="1">
      <c r="A271" s="87">
        <v>6</v>
      </c>
      <c r="B271" s="86" t="s">
        <v>108</v>
      </c>
      <c r="C271" s="84"/>
      <c r="D271" s="84"/>
      <c r="E271" s="84" t="s">
        <v>107</v>
      </c>
      <c r="F271" s="84"/>
      <c r="G271" s="84"/>
      <c r="H271" s="84"/>
      <c r="I271" s="84" t="s">
        <v>106</v>
      </c>
      <c r="J271" s="84"/>
      <c r="K271" s="84"/>
      <c r="L271" s="85" t="s">
        <v>103</v>
      </c>
      <c r="M271" s="84" t="s">
        <v>81</v>
      </c>
      <c r="N271" s="84"/>
      <c r="O271" s="83"/>
      <c r="P271" s="82"/>
      <c r="Q271" s="82"/>
      <c r="R271" s="82"/>
      <c r="S271" s="82"/>
      <c r="V271" s="81"/>
      <c r="W271" s="80"/>
      <c r="X271" s="79"/>
      <c r="Y271" s="78"/>
      <c r="Z271" s="77"/>
      <c r="AA271" s="76"/>
    </row>
    <row r="272" spans="1:27" ht="13.5" customHeight="1">
      <c r="A272" s="87">
        <v>8</v>
      </c>
      <c r="B272" s="86" t="s">
        <v>105</v>
      </c>
      <c r="C272" s="84"/>
      <c r="D272" s="84"/>
      <c r="E272" s="84" t="s">
        <v>104</v>
      </c>
      <c r="F272" s="84"/>
      <c r="G272" s="84"/>
      <c r="H272" s="84"/>
      <c r="I272" s="84" t="s">
        <v>94</v>
      </c>
      <c r="J272" s="84"/>
      <c r="K272" s="84"/>
      <c r="L272" s="87" t="s">
        <v>103</v>
      </c>
      <c r="M272" s="84" t="s">
        <v>71</v>
      </c>
      <c r="N272" s="84"/>
      <c r="O272" s="83"/>
      <c r="P272" s="82"/>
      <c r="Q272" s="82"/>
      <c r="R272" s="82"/>
      <c r="S272" s="82"/>
      <c r="V272" s="81"/>
      <c r="W272" s="80"/>
      <c r="X272" s="79"/>
      <c r="Y272" s="78"/>
      <c r="Z272" s="77"/>
      <c r="AA272" s="76"/>
    </row>
    <row r="273" spans="1:27" ht="13.5" customHeight="1">
      <c r="A273" s="87">
        <v>10</v>
      </c>
      <c r="B273" s="86" t="s">
        <v>102</v>
      </c>
      <c r="C273" s="84"/>
      <c r="D273" s="84"/>
      <c r="E273" s="84" t="s">
        <v>101</v>
      </c>
      <c r="F273" s="84"/>
      <c r="G273" s="84"/>
      <c r="H273" s="84"/>
      <c r="I273" s="84" t="s">
        <v>94</v>
      </c>
      <c r="J273" s="84"/>
      <c r="K273" s="84"/>
      <c r="L273" s="87" t="s">
        <v>72</v>
      </c>
      <c r="M273" s="84" t="s">
        <v>100</v>
      </c>
      <c r="N273" s="84"/>
      <c r="O273" s="83"/>
      <c r="P273" s="82"/>
      <c r="Q273" s="82"/>
      <c r="R273" s="82"/>
      <c r="S273" s="82"/>
      <c r="V273" s="81"/>
      <c r="W273" s="80"/>
      <c r="X273" s="79"/>
      <c r="Y273" s="78"/>
      <c r="Z273" s="77"/>
      <c r="AA273" s="76"/>
    </row>
    <row r="274" spans="1:27" ht="13.5" customHeight="1">
      <c r="A274" s="87">
        <v>12</v>
      </c>
      <c r="B274" s="86" t="s">
        <v>99</v>
      </c>
      <c r="C274" s="84"/>
      <c r="D274" s="84"/>
      <c r="E274" s="84" t="s">
        <v>98</v>
      </c>
      <c r="F274" s="84"/>
      <c r="G274" s="84"/>
      <c r="H274" s="84"/>
      <c r="I274" s="84" t="s">
        <v>91</v>
      </c>
      <c r="J274" s="84"/>
      <c r="K274" s="84"/>
      <c r="L274" s="85" t="s">
        <v>97</v>
      </c>
      <c r="M274" s="84" t="s">
        <v>71</v>
      </c>
      <c r="N274" s="84"/>
      <c r="O274" s="83"/>
      <c r="P274" s="82"/>
      <c r="Q274" s="82"/>
      <c r="R274" s="82"/>
      <c r="S274" s="82"/>
      <c r="V274" s="81"/>
      <c r="W274" s="80"/>
      <c r="X274" s="79"/>
      <c r="Y274" s="78"/>
      <c r="Z274" s="77"/>
      <c r="AA274" s="76"/>
    </row>
    <row r="275" spans="1:27" ht="13.5" customHeight="1">
      <c r="A275" s="87">
        <v>16</v>
      </c>
      <c r="B275" s="86" t="s">
        <v>96</v>
      </c>
      <c r="C275" s="84"/>
      <c r="D275" s="84"/>
      <c r="E275" s="84" t="s">
        <v>95</v>
      </c>
      <c r="F275" s="84"/>
      <c r="G275" s="84"/>
      <c r="H275" s="84"/>
      <c r="I275" s="84" t="s">
        <v>94</v>
      </c>
      <c r="J275" s="84"/>
      <c r="K275" s="84"/>
      <c r="L275" s="85" t="s">
        <v>72</v>
      </c>
      <c r="M275" s="84" t="s">
        <v>71</v>
      </c>
      <c r="N275" s="84"/>
      <c r="O275" s="83"/>
      <c r="P275" s="82"/>
      <c r="Q275" s="82"/>
      <c r="R275" s="82"/>
      <c r="S275" s="82"/>
      <c r="V275" s="81"/>
      <c r="W275" s="80"/>
      <c r="X275" s="79"/>
      <c r="Y275" s="78"/>
      <c r="Z275" s="77"/>
      <c r="AA275" s="76"/>
    </row>
    <row r="276" spans="1:27" ht="13.5" customHeight="1">
      <c r="A276" s="87">
        <v>18</v>
      </c>
      <c r="B276" s="86" t="s">
        <v>93</v>
      </c>
      <c r="C276" s="84"/>
      <c r="D276" s="84"/>
      <c r="E276" s="84" t="s">
        <v>92</v>
      </c>
      <c r="F276" s="84"/>
      <c r="G276" s="84"/>
      <c r="H276" s="84"/>
      <c r="I276" s="84" t="s">
        <v>91</v>
      </c>
      <c r="J276" s="84"/>
      <c r="K276" s="84"/>
      <c r="L276" s="85" t="s">
        <v>77</v>
      </c>
      <c r="M276" s="84" t="s">
        <v>71</v>
      </c>
      <c r="N276" s="84"/>
      <c r="O276" s="83"/>
      <c r="P276" s="82"/>
      <c r="Q276" s="82"/>
      <c r="R276" s="82"/>
      <c r="S276" s="82"/>
      <c r="V276" s="81"/>
      <c r="W276" s="80"/>
      <c r="X276" s="79"/>
      <c r="Y276" s="78"/>
      <c r="Z276" s="77"/>
      <c r="AA276" s="76"/>
    </row>
    <row r="277" spans="1:27" ht="13.5" customHeight="1">
      <c r="A277" s="87">
        <v>20</v>
      </c>
      <c r="B277" s="86" t="s">
        <v>90</v>
      </c>
      <c r="C277" s="84"/>
      <c r="D277" s="84"/>
      <c r="E277" s="84" t="s">
        <v>89</v>
      </c>
      <c r="F277" s="84"/>
      <c r="G277" s="84"/>
      <c r="H277" s="84"/>
      <c r="I277" s="84" t="s">
        <v>88</v>
      </c>
      <c r="J277" s="84"/>
      <c r="K277" s="84"/>
      <c r="L277" s="85" t="s">
        <v>77</v>
      </c>
      <c r="M277" s="84" t="s">
        <v>81</v>
      </c>
      <c r="N277" s="84"/>
      <c r="O277" s="83"/>
      <c r="P277" s="82"/>
      <c r="Q277" s="82"/>
      <c r="R277" s="82"/>
      <c r="S277" s="82"/>
      <c r="V277" s="81"/>
      <c r="W277" s="80"/>
      <c r="X277" s="79"/>
      <c r="Y277" s="78"/>
      <c r="Z277" s="77"/>
      <c r="AA277" s="76"/>
    </row>
    <row r="278" spans="1:27" ht="13.5" customHeight="1">
      <c r="A278" s="87">
        <v>22</v>
      </c>
      <c r="B278" s="86" t="s">
        <v>87</v>
      </c>
      <c r="C278" s="84"/>
      <c r="D278" s="84"/>
      <c r="E278" s="84" t="s">
        <v>86</v>
      </c>
      <c r="F278" s="84"/>
      <c r="G278" s="84"/>
      <c r="H278" s="84"/>
      <c r="I278" s="84" t="s">
        <v>85</v>
      </c>
      <c r="J278" s="84"/>
      <c r="K278" s="84"/>
      <c r="L278" s="85" t="s">
        <v>77</v>
      </c>
      <c r="M278" s="84" t="s">
        <v>81</v>
      </c>
      <c r="N278" s="84"/>
      <c r="O278" s="83"/>
      <c r="P278" s="82"/>
      <c r="Q278" s="82"/>
      <c r="R278" s="82"/>
      <c r="S278" s="82"/>
      <c r="V278" s="81"/>
      <c r="W278" s="80"/>
      <c r="X278" s="79"/>
      <c r="Y278" s="77"/>
      <c r="Z278" s="77"/>
      <c r="AA278" s="76"/>
    </row>
    <row r="279" spans="1:27" ht="13.5" customHeight="1">
      <c r="A279" s="87">
        <v>24</v>
      </c>
      <c r="B279" s="86" t="s">
        <v>84</v>
      </c>
      <c r="C279" s="84"/>
      <c r="D279" s="84"/>
      <c r="E279" s="84" t="s">
        <v>83</v>
      </c>
      <c r="F279" s="84"/>
      <c r="G279" s="84"/>
      <c r="H279" s="84"/>
      <c r="I279" s="84" t="s">
        <v>82</v>
      </c>
      <c r="J279" s="84"/>
      <c r="K279" s="84"/>
      <c r="L279" s="87" t="s">
        <v>72</v>
      </c>
      <c r="M279" s="84" t="s">
        <v>81</v>
      </c>
      <c r="N279" s="84"/>
      <c r="O279" s="83"/>
      <c r="P279" s="82"/>
      <c r="Q279" s="82"/>
      <c r="R279" s="82"/>
      <c r="S279" s="82"/>
      <c r="V279" s="81"/>
      <c r="W279" s="80"/>
      <c r="X279" s="79"/>
      <c r="Y279" s="77"/>
      <c r="Z279" s="77"/>
      <c r="AA279" s="76"/>
    </row>
    <row r="280" spans="1:27" ht="13.5" customHeight="1">
      <c r="A280" s="87">
        <v>26</v>
      </c>
      <c r="B280" s="86" t="s">
        <v>80</v>
      </c>
      <c r="C280" s="84"/>
      <c r="D280" s="84"/>
      <c r="E280" s="84" t="s">
        <v>79</v>
      </c>
      <c r="F280" s="84"/>
      <c r="G280" s="84"/>
      <c r="H280" s="84"/>
      <c r="I280" s="84" t="s">
        <v>78</v>
      </c>
      <c r="J280" s="84"/>
      <c r="K280" s="84"/>
      <c r="L280" s="85" t="s">
        <v>77</v>
      </c>
      <c r="M280" s="84" t="s">
        <v>76</v>
      </c>
      <c r="N280" s="84"/>
      <c r="O280" s="83"/>
      <c r="P280" s="82"/>
      <c r="Q280" s="82"/>
      <c r="R280" s="82"/>
      <c r="S280" s="82"/>
      <c r="V280" s="81"/>
      <c r="W280" s="80"/>
      <c r="X280" s="79"/>
      <c r="Y280" s="78"/>
      <c r="Z280" s="77"/>
      <c r="AA280" s="76"/>
    </row>
    <row r="281" spans="1:27" ht="13.5" customHeight="1">
      <c r="A281" s="87"/>
      <c r="B281" s="86" t="s">
        <v>75</v>
      </c>
      <c r="C281" s="84"/>
      <c r="D281" s="84"/>
      <c r="E281" s="84" t="s">
        <v>74</v>
      </c>
      <c r="F281" s="84"/>
      <c r="G281" s="84"/>
      <c r="H281" s="84"/>
      <c r="I281" s="84" t="s">
        <v>73</v>
      </c>
      <c r="J281" s="84"/>
      <c r="K281" s="84"/>
      <c r="L281" s="85" t="s">
        <v>72</v>
      </c>
      <c r="M281" s="84" t="s">
        <v>71</v>
      </c>
      <c r="N281" s="84"/>
      <c r="O281" s="83"/>
      <c r="P281" s="82"/>
      <c r="Q281" s="82"/>
      <c r="R281" s="82"/>
      <c r="S281" s="82"/>
      <c r="V281" s="81"/>
      <c r="W281" s="80"/>
      <c r="X281" s="79"/>
      <c r="Y281" s="78"/>
      <c r="Z281" s="77"/>
      <c r="AA281" s="76"/>
    </row>
    <row r="282" spans="1:27">
      <c r="K282" s="74"/>
    </row>
  </sheetData>
  <sheetProtection password="C416" sheet="1" formatColumns="0" selectLockedCells="1" sort="0"/>
  <mergeCells count="647">
    <mergeCell ref="B265:C265"/>
    <mergeCell ref="D190:E190"/>
    <mergeCell ref="D191:E191"/>
    <mergeCell ref="D192:E192"/>
    <mergeCell ref="D193:E193"/>
    <mergeCell ref="D194:E194"/>
    <mergeCell ref="D195:E195"/>
    <mergeCell ref="D196:E196"/>
    <mergeCell ref="D201:E201"/>
    <mergeCell ref="D202:E202"/>
    <mergeCell ref="D203:E203"/>
    <mergeCell ref="D204:E204"/>
    <mergeCell ref="D205:E205"/>
    <mergeCell ref="D198:E198"/>
    <mergeCell ref="D199:E199"/>
    <mergeCell ref="D200:E200"/>
    <mergeCell ref="D209:E209"/>
    <mergeCell ref="D210:E210"/>
    <mergeCell ref="D211:E211"/>
    <mergeCell ref="D212:E212"/>
    <mergeCell ref="D206:E206"/>
    <mergeCell ref="D207:E207"/>
    <mergeCell ref="D208:E208"/>
    <mergeCell ref="D217:E217"/>
    <mergeCell ref="B249:C249"/>
    <mergeCell ref="B250:C250"/>
    <mergeCell ref="D173:E173"/>
    <mergeCell ref="D174:E174"/>
    <mergeCell ref="D175:E175"/>
    <mergeCell ref="D176:E176"/>
    <mergeCell ref="D177:E177"/>
    <mergeCell ref="D178:E178"/>
    <mergeCell ref="D179:E179"/>
    <mergeCell ref="D188:E188"/>
    <mergeCell ref="D189:E189"/>
    <mergeCell ref="D218:E218"/>
    <mergeCell ref="D219:E219"/>
    <mergeCell ref="D220:E220"/>
    <mergeCell ref="D213:E213"/>
    <mergeCell ref="D214:E214"/>
    <mergeCell ref="D215:E215"/>
    <mergeCell ref="D216:E216"/>
    <mergeCell ref="D226:E226"/>
    <mergeCell ref="D227:E227"/>
    <mergeCell ref="D228:E228"/>
    <mergeCell ref="D221:E221"/>
    <mergeCell ref="D222:E222"/>
    <mergeCell ref="D223:E223"/>
    <mergeCell ref="B247:C247"/>
    <mergeCell ref="D180:E180"/>
    <mergeCell ref="D181:E181"/>
    <mergeCell ref="D182:E182"/>
    <mergeCell ref="D183:E183"/>
    <mergeCell ref="D184:E184"/>
    <mergeCell ref="D185:E185"/>
    <mergeCell ref="D186:E186"/>
    <mergeCell ref="B248:C248"/>
    <mergeCell ref="D224:E224"/>
    <mergeCell ref="D235:E235"/>
    <mergeCell ref="D236:E236"/>
    <mergeCell ref="D237:E237"/>
    <mergeCell ref="D238:E238"/>
    <mergeCell ref="D239:E239"/>
    <mergeCell ref="D240:E240"/>
    <mergeCell ref="D241:E241"/>
    <mergeCell ref="D229:E229"/>
    <mergeCell ref="D230:E230"/>
    <mergeCell ref="D231:E231"/>
    <mergeCell ref="D232:E232"/>
    <mergeCell ref="D233:E233"/>
    <mergeCell ref="D234:E234"/>
    <mergeCell ref="D225:E225"/>
    <mergeCell ref="G166:J166"/>
    <mergeCell ref="G167:J167"/>
    <mergeCell ref="G165:J165"/>
    <mergeCell ref="D160:E160"/>
    <mergeCell ref="D161:E161"/>
    <mergeCell ref="D162:E162"/>
    <mergeCell ref="D187:E187"/>
    <mergeCell ref="D197:E197"/>
    <mergeCell ref="D172:E172"/>
    <mergeCell ref="D163:E163"/>
    <mergeCell ref="D164:E164"/>
    <mergeCell ref="D168:E168"/>
    <mergeCell ref="D169:E169"/>
    <mergeCell ref="D170:E170"/>
    <mergeCell ref="D171:E171"/>
    <mergeCell ref="D165:E165"/>
    <mergeCell ref="G161:J161"/>
    <mergeCell ref="G162:J162"/>
    <mergeCell ref="G157:J157"/>
    <mergeCell ref="D152:E152"/>
    <mergeCell ref="D153:E153"/>
    <mergeCell ref="D154:E154"/>
    <mergeCell ref="D155:E155"/>
    <mergeCell ref="G154:J154"/>
    <mergeCell ref="G155:J155"/>
    <mergeCell ref="G156:J156"/>
    <mergeCell ref="D158:E158"/>
    <mergeCell ref="D159:E159"/>
    <mergeCell ref="B246:C246"/>
    <mergeCell ref="B235:C235"/>
    <mergeCell ref="B236:C236"/>
    <mergeCell ref="B237:C237"/>
    <mergeCell ref="B238:C238"/>
    <mergeCell ref="D156:E156"/>
    <mergeCell ref="D157:E157"/>
    <mergeCell ref="D116:E116"/>
    <mergeCell ref="D106:E106"/>
    <mergeCell ref="D148:E148"/>
    <mergeCell ref="D149:E149"/>
    <mergeCell ref="D132:E132"/>
    <mergeCell ref="D133:E133"/>
    <mergeCell ref="D134:E134"/>
    <mergeCell ref="D135:E135"/>
    <mergeCell ref="D166:E166"/>
    <mergeCell ref="D167:E167"/>
    <mergeCell ref="B231:C231"/>
    <mergeCell ref="B243:C243"/>
    <mergeCell ref="B146:C146"/>
    <mergeCell ref="D146:E146"/>
    <mergeCell ref="B239:C239"/>
    <mergeCell ref="B241:C241"/>
    <mergeCell ref="B240:C240"/>
    <mergeCell ref="B242:C242"/>
    <mergeCell ref="B244:C244"/>
    <mergeCell ref="B245:C245"/>
    <mergeCell ref="D136:E136"/>
    <mergeCell ref="D137:E137"/>
    <mergeCell ref="D142:E142"/>
    <mergeCell ref="D143:E143"/>
    <mergeCell ref="D139:E139"/>
    <mergeCell ref="B233:C233"/>
    <mergeCell ref="B234:C234"/>
    <mergeCell ref="B223:C223"/>
    <mergeCell ref="B224:C224"/>
    <mergeCell ref="B225:C225"/>
    <mergeCell ref="B226:C226"/>
    <mergeCell ref="B227:C227"/>
    <mergeCell ref="B228:C228"/>
    <mergeCell ref="B229:C229"/>
    <mergeCell ref="B219:C219"/>
    <mergeCell ref="B220:C220"/>
    <mergeCell ref="B221:C221"/>
    <mergeCell ref="B222:C222"/>
    <mergeCell ref="B215:C215"/>
    <mergeCell ref="B216:C216"/>
    <mergeCell ref="B217:C217"/>
    <mergeCell ref="B218:C218"/>
    <mergeCell ref="B232:C232"/>
    <mergeCell ref="B211:C211"/>
    <mergeCell ref="B212:C212"/>
    <mergeCell ref="B213:C213"/>
    <mergeCell ref="B214:C214"/>
    <mergeCell ref="B210:C210"/>
    <mergeCell ref="D127:E127"/>
    <mergeCell ref="D128:E128"/>
    <mergeCell ref="B201:C201"/>
    <mergeCell ref="B202:C202"/>
    <mergeCell ref="B203:C203"/>
    <mergeCell ref="D145:E145"/>
    <mergeCell ref="D147:E147"/>
    <mergeCell ref="D150:E150"/>
    <mergeCell ref="D151:E151"/>
    <mergeCell ref="B206:C206"/>
    <mergeCell ref="B207:C207"/>
    <mergeCell ref="B168:C168"/>
    <mergeCell ref="B169:C169"/>
    <mergeCell ref="B170:C170"/>
    <mergeCell ref="B200:C200"/>
    <mergeCell ref="B189:C189"/>
    <mergeCell ref="B190:C190"/>
    <mergeCell ref="B191:C191"/>
    <mergeCell ref="B192:C192"/>
    <mergeCell ref="B193:C193"/>
    <mergeCell ref="B208:C208"/>
    <mergeCell ref="B209:C209"/>
    <mergeCell ref="B194:C194"/>
    <mergeCell ref="B195:C195"/>
    <mergeCell ref="B204:C204"/>
    <mergeCell ref="B205:C205"/>
    <mergeCell ref="B196:C196"/>
    <mergeCell ref="B197:C197"/>
    <mergeCell ref="B198:C198"/>
    <mergeCell ref="B199:C199"/>
    <mergeCell ref="A66:B66"/>
    <mergeCell ref="C66:H66"/>
    <mergeCell ref="A61:S61"/>
    <mergeCell ref="A62:S62"/>
    <mergeCell ref="O58:R58"/>
    <mergeCell ref="A64:S64"/>
    <mergeCell ref="B104:C104"/>
    <mergeCell ref="G110:J110"/>
    <mergeCell ref="G111:J111"/>
    <mergeCell ref="D107:E107"/>
    <mergeCell ref="D108:E108"/>
    <mergeCell ref="D109:E109"/>
    <mergeCell ref="B108:C108"/>
    <mergeCell ref="B109:C109"/>
    <mergeCell ref="B110:C110"/>
    <mergeCell ref="D110:E110"/>
    <mergeCell ref="D111:E111"/>
    <mergeCell ref="B107:C107"/>
    <mergeCell ref="B106:C106"/>
    <mergeCell ref="A65:S65"/>
    <mergeCell ref="G106:J106"/>
    <mergeCell ref="K106:L106"/>
    <mergeCell ref="B88:C88"/>
    <mergeCell ref="F83:H83"/>
    <mergeCell ref="C47:D47"/>
    <mergeCell ref="A30:B31"/>
    <mergeCell ref="B58:C58"/>
    <mergeCell ref="E58:H58"/>
    <mergeCell ref="L58:M58"/>
    <mergeCell ref="C42:E42"/>
    <mergeCell ref="C41:E41"/>
    <mergeCell ref="M42:O42"/>
    <mergeCell ref="O57:R57"/>
    <mergeCell ref="C43:H43"/>
    <mergeCell ref="E57:H57"/>
    <mergeCell ref="L43:M43"/>
    <mergeCell ref="L57:M57"/>
    <mergeCell ref="S11:S12"/>
    <mergeCell ref="K12:L12"/>
    <mergeCell ref="A25:B26"/>
    <mergeCell ref="A23:B24"/>
    <mergeCell ref="K22:L22"/>
    <mergeCell ref="A22:B22"/>
    <mergeCell ref="S26:S27"/>
    <mergeCell ref="K27:L27"/>
    <mergeCell ref="S21:S22"/>
    <mergeCell ref="K20:L21"/>
    <mergeCell ref="V1:AA1"/>
    <mergeCell ref="L1:N1"/>
    <mergeCell ref="D1:I1"/>
    <mergeCell ref="L3:S3"/>
    <mergeCell ref="O1:P1"/>
    <mergeCell ref="Q1:S1"/>
    <mergeCell ref="B3:I3"/>
    <mergeCell ref="B1:C2"/>
    <mergeCell ref="V66:AA66"/>
    <mergeCell ref="I26:I27"/>
    <mergeCell ref="I36:I37"/>
    <mergeCell ref="K10:L11"/>
    <mergeCell ref="S16:S17"/>
    <mergeCell ref="K23:L24"/>
    <mergeCell ref="I13:I14"/>
    <mergeCell ref="K28:L29"/>
    <mergeCell ref="I23:I24"/>
    <mergeCell ref="K13:L14"/>
    <mergeCell ref="M5:M6"/>
    <mergeCell ref="K5:L5"/>
    <mergeCell ref="K6:L6"/>
    <mergeCell ref="A10:B11"/>
    <mergeCell ref="A5:B5"/>
    <mergeCell ref="I11:I12"/>
    <mergeCell ref="C5:C6"/>
    <mergeCell ref="A13:B14"/>
    <mergeCell ref="A15:B16"/>
    <mergeCell ref="A17:B17"/>
    <mergeCell ref="M41:O41"/>
    <mergeCell ref="K17:L17"/>
    <mergeCell ref="K33:L34"/>
    <mergeCell ref="A35:B36"/>
    <mergeCell ref="I31:I32"/>
    <mergeCell ref="I18:I19"/>
    <mergeCell ref="A12:B12"/>
    <mergeCell ref="I33:I34"/>
    <mergeCell ref="D5:G5"/>
    <mergeCell ref="K8:L9"/>
    <mergeCell ref="A8:B9"/>
    <mergeCell ref="A6:B6"/>
    <mergeCell ref="N5:Q5"/>
    <mergeCell ref="A33:B34"/>
    <mergeCell ref="A32:B32"/>
    <mergeCell ref="A27:B27"/>
    <mergeCell ref="K30:L31"/>
    <mergeCell ref="K32:L32"/>
    <mergeCell ref="I28:I29"/>
    <mergeCell ref="K15:L16"/>
    <mergeCell ref="I16:I17"/>
    <mergeCell ref="B57:C57"/>
    <mergeCell ref="K37:L37"/>
    <mergeCell ref="K35:L36"/>
    <mergeCell ref="G41:H41"/>
    <mergeCell ref="A49:S49"/>
    <mergeCell ref="C46:D46"/>
    <mergeCell ref="J46:K46"/>
    <mergeCell ref="A28:B29"/>
    <mergeCell ref="A18:B19"/>
    <mergeCell ref="A50:S50"/>
    <mergeCell ref="A37:B37"/>
    <mergeCell ref="S36:S37"/>
    <mergeCell ref="Q41:R41"/>
    <mergeCell ref="J47:K47"/>
    <mergeCell ref="K25:L26"/>
    <mergeCell ref="I21:I22"/>
    <mergeCell ref="K18:L19"/>
    <mergeCell ref="A20:B21"/>
    <mergeCell ref="A52:S52"/>
    <mergeCell ref="S31:S32"/>
    <mergeCell ref="Q47:S47"/>
    <mergeCell ref="P43:S43"/>
    <mergeCell ref="G115:J115"/>
    <mergeCell ref="G116:J116"/>
    <mergeCell ref="B142:C142"/>
    <mergeCell ref="B143:C143"/>
    <mergeCell ref="B261:C261"/>
    <mergeCell ref="B116:C116"/>
    <mergeCell ref="B162:C162"/>
    <mergeCell ref="B175:C175"/>
    <mergeCell ref="G107:J107"/>
    <mergeCell ref="G108:J108"/>
    <mergeCell ref="B115:C115"/>
    <mergeCell ref="B113:C113"/>
    <mergeCell ref="D112:E112"/>
    <mergeCell ref="G109:J109"/>
    <mergeCell ref="D114:E114"/>
    <mergeCell ref="D115:E115"/>
    <mergeCell ref="G114:J114"/>
    <mergeCell ref="D113:E113"/>
    <mergeCell ref="B111:C111"/>
    <mergeCell ref="B112:C112"/>
    <mergeCell ref="B114:C114"/>
    <mergeCell ref="B166:C166"/>
    <mergeCell ref="B167:C167"/>
    <mergeCell ref="B181:C181"/>
    <mergeCell ref="B262:C262"/>
    <mergeCell ref="B263:C263"/>
    <mergeCell ref="D261:E261"/>
    <mergeCell ref="D262:E262"/>
    <mergeCell ref="D263:E263"/>
    <mergeCell ref="B259:C259"/>
    <mergeCell ref="B260:C260"/>
    <mergeCell ref="D260:E260"/>
    <mergeCell ref="B264:C264"/>
    <mergeCell ref="D264:E264"/>
    <mergeCell ref="B153:C153"/>
    <mergeCell ref="B154:C154"/>
    <mergeCell ref="D258:E258"/>
    <mergeCell ref="D259:E259"/>
    <mergeCell ref="B140:C140"/>
    <mergeCell ref="B141:C141"/>
    <mergeCell ref="B144:C144"/>
    <mergeCell ref="B145:C145"/>
    <mergeCell ref="D144:E144"/>
    <mergeCell ref="B255:C255"/>
    <mergeCell ref="D256:E256"/>
    <mergeCell ref="B256:C256"/>
    <mergeCell ref="B176:C176"/>
    <mergeCell ref="B177:C177"/>
    <mergeCell ref="B178:C178"/>
    <mergeCell ref="B180:C180"/>
    <mergeCell ref="B179:C179"/>
    <mergeCell ref="B182:C182"/>
    <mergeCell ref="B183:C183"/>
    <mergeCell ref="B184:C184"/>
    <mergeCell ref="B185:C185"/>
    <mergeCell ref="B186:C186"/>
    <mergeCell ref="B187:C187"/>
    <mergeCell ref="B188:C188"/>
    <mergeCell ref="B147:C147"/>
    <mergeCell ref="B150:C150"/>
    <mergeCell ref="B151:C151"/>
    <mergeCell ref="B136:C136"/>
    <mergeCell ref="G149:J149"/>
    <mergeCell ref="G150:J150"/>
    <mergeCell ref="G144:J144"/>
    <mergeCell ref="B257:C257"/>
    <mergeCell ref="B258:C258"/>
    <mergeCell ref="B253:C253"/>
    <mergeCell ref="B254:C254"/>
    <mergeCell ref="B171:C171"/>
    <mergeCell ref="B172:C172"/>
    <mergeCell ref="B173:C173"/>
    <mergeCell ref="B174:C174"/>
    <mergeCell ref="B148:C148"/>
    <mergeCell ref="B251:C251"/>
    <mergeCell ref="B252:C252"/>
    <mergeCell ref="B149:C149"/>
    <mergeCell ref="B163:C163"/>
    <mergeCell ref="B164:C164"/>
    <mergeCell ref="B160:C160"/>
    <mergeCell ref="B152:C152"/>
    <mergeCell ref="B230:C230"/>
    <mergeCell ref="G118:J118"/>
    <mergeCell ref="G140:J140"/>
    <mergeCell ref="G136:J136"/>
    <mergeCell ref="G130:J130"/>
    <mergeCell ref="G131:J131"/>
    <mergeCell ref="G132:J132"/>
    <mergeCell ref="G139:J139"/>
    <mergeCell ref="G134:J134"/>
    <mergeCell ref="B129:C129"/>
    <mergeCell ref="G123:J123"/>
    <mergeCell ref="G124:J124"/>
    <mergeCell ref="G119:J119"/>
    <mergeCell ref="G120:J120"/>
    <mergeCell ref="G121:J121"/>
    <mergeCell ref="G122:J122"/>
    <mergeCell ref="B122:C122"/>
    <mergeCell ref="D122:E122"/>
    <mergeCell ref="D123:E123"/>
    <mergeCell ref="G138:J138"/>
    <mergeCell ref="G137:J137"/>
    <mergeCell ref="G133:J133"/>
    <mergeCell ref="D130:E130"/>
    <mergeCell ref="D125:E125"/>
    <mergeCell ref="B123:C123"/>
    <mergeCell ref="D121:E121"/>
    <mergeCell ref="B85:C85"/>
    <mergeCell ref="F75:H75"/>
    <mergeCell ref="D85:E85"/>
    <mergeCell ref="D83:E83"/>
    <mergeCell ref="B84:C84"/>
    <mergeCell ref="D84:E84"/>
    <mergeCell ref="B76:C76"/>
    <mergeCell ref="D76:E76"/>
    <mergeCell ref="D117:E117"/>
    <mergeCell ref="F76:H76"/>
    <mergeCell ref="B77:C77"/>
    <mergeCell ref="B87:C87"/>
    <mergeCell ref="D87:E87"/>
    <mergeCell ref="D86:E86"/>
    <mergeCell ref="D120:E120"/>
    <mergeCell ref="B117:C117"/>
    <mergeCell ref="B118:C118"/>
    <mergeCell ref="B119:C119"/>
    <mergeCell ref="D118:E118"/>
    <mergeCell ref="D88:E88"/>
    <mergeCell ref="F86:H86"/>
    <mergeCell ref="B165:C165"/>
    <mergeCell ref="B155:C155"/>
    <mergeCell ref="B156:C156"/>
    <mergeCell ref="B157:C157"/>
    <mergeCell ref="B158:C158"/>
    <mergeCell ref="B83:C83"/>
    <mergeCell ref="B127:C127"/>
    <mergeCell ref="G145:J145"/>
    <mergeCell ref="B131:C131"/>
    <mergeCell ref="B132:C132"/>
    <mergeCell ref="B133:C133"/>
    <mergeCell ref="B134:C134"/>
    <mergeCell ref="B138:C138"/>
    <mergeCell ref="B139:C139"/>
    <mergeCell ref="B137:C137"/>
    <mergeCell ref="B159:C159"/>
    <mergeCell ref="B161:C161"/>
    <mergeCell ref="B128:C128"/>
    <mergeCell ref="D126:E126"/>
    <mergeCell ref="D140:E140"/>
    <mergeCell ref="D141:E141"/>
    <mergeCell ref="D131:E131"/>
    <mergeCell ref="D138:E138"/>
    <mergeCell ref="B130:C130"/>
    <mergeCell ref="G113:J113"/>
    <mergeCell ref="G146:J146"/>
    <mergeCell ref="B82:C82"/>
    <mergeCell ref="D82:E82"/>
    <mergeCell ref="F82:H82"/>
    <mergeCell ref="F87:H87"/>
    <mergeCell ref="F88:H88"/>
    <mergeCell ref="G141:J141"/>
    <mergeCell ref="G143:J143"/>
    <mergeCell ref="G135:J135"/>
    <mergeCell ref="G127:J127"/>
    <mergeCell ref="G128:J128"/>
    <mergeCell ref="G129:J129"/>
    <mergeCell ref="G125:J125"/>
    <mergeCell ref="G126:J126"/>
    <mergeCell ref="B135:C135"/>
    <mergeCell ref="D129:E129"/>
    <mergeCell ref="D119:E119"/>
    <mergeCell ref="B120:C120"/>
    <mergeCell ref="B121:C121"/>
    <mergeCell ref="B124:C124"/>
    <mergeCell ref="B125:C125"/>
    <mergeCell ref="B126:C126"/>
    <mergeCell ref="D124:E124"/>
    <mergeCell ref="G112:J112"/>
    <mergeCell ref="F77:H77"/>
    <mergeCell ref="B78:C78"/>
    <mergeCell ref="D78:E78"/>
    <mergeCell ref="F78:H78"/>
    <mergeCell ref="D77:E77"/>
    <mergeCell ref="F80:H80"/>
    <mergeCell ref="F79:H79"/>
    <mergeCell ref="B80:C80"/>
    <mergeCell ref="D80:E80"/>
    <mergeCell ref="F84:H84"/>
    <mergeCell ref="F85:H85"/>
    <mergeCell ref="B86:C86"/>
    <mergeCell ref="G211:J211"/>
    <mergeCell ref="G170:J170"/>
    <mergeCell ref="G173:J173"/>
    <mergeCell ref="G181:J181"/>
    <mergeCell ref="G174:J174"/>
    <mergeCell ref="G176:J176"/>
    <mergeCell ref="G185:J185"/>
    <mergeCell ref="G175:J175"/>
    <mergeCell ref="G171:J171"/>
    <mergeCell ref="G172:J172"/>
    <mergeCell ref="G184:J184"/>
    <mergeCell ref="G190:J190"/>
    <mergeCell ref="G186:J186"/>
    <mergeCell ref="G199:J199"/>
    <mergeCell ref="G194:J194"/>
    <mergeCell ref="G187:J187"/>
    <mergeCell ref="G188:J188"/>
    <mergeCell ref="G189:J189"/>
    <mergeCell ref="G193:J193"/>
    <mergeCell ref="G183:J183"/>
    <mergeCell ref="G179:J179"/>
    <mergeCell ref="G180:J180"/>
    <mergeCell ref="G177:J177"/>
    <mergeCell ref="G178:J178"/>
    <mergeCell ref="B73:C73"/>
    <mergeCell ref="B74:C74"/>
    <mergeCell ref="F74:H74"/>
    <mergeCell ref="B75:C75"/>
    <mergeCell ref="D75:E75"/>
    <mergeCell ref="D74:E74"/>
    <mergeCell ref="G203:J203"/>
    <mergeCell ref="G202:J202"/>
    <mergeCell ref="G206:J206"/>
    <mergeCell ref="G205:J205"/>
    <mergeCell ref="G160:J160"/>
    <mergeCell ref="G163:J163"/>
    <mergeCell ref="G168:J168"/>
    <mergeCell ref="G169:J169"/>
    <mergeCell ref="G164:J164"/>
    <mergeCell ref="G153:J153"/>
    <mergeCell ref="G142:J142"/>
    <mergeCell ref="G151:J151"/>
    <mergeCell ref="G152:J152"/>
    <mergeCell ref="G148:J148"/>
    <mergeCell ref="B79:C79"/>
    <mergeCell ref="D79:E79"/>
    <mergeCell ref="G147:J147"/>
    <mergeCell ref="G117:J117"/>
    <mergeCell ref="G223:J223"/>
    <mergeCell ref="G224:J224"/>
    <mergeCell ref="G228:J228"/>
    <mergeCell ref="G225:J225"/>
    <mergeCell ref="G226:J226"/>
    <mergeCell ref="G227:J227"/>
    <mergeCell ref="G217:J217"/>
    <mergeCell ref="G216:J216"/>
    <mergeCell ref="G222:J222"/>
    <mergeCell ref="G218:J218"/>
    <mergeCell ref="G219:J219"/>
    <mergeCell ref="G220:J220"/>
    <mergeCell ref="G221:J221"/>
    <mergeCell ref="D72:E72"/>
    <mergeCell ref="F72:H72"/>
    <mergeCell ref="D73:E73"/>
    <mergeCell ref="F73:H73"/>
    <mergeCell ref="G204:J204"/>
    <mergeCell ref="G192:J192"/>
    <mergeCell ref="G213:J213"/>
    <mergeCell ref="G214:J214"/>
    <mergeCell ref="G215:J215"/>
    <mergeCell ref="G158:J158"/>
    <mergeCell ref="G159:J159"/>
    <mergeCell ref="G182:J182"/>
    <mergeCell ref="G195:J195"/>
    <mergeCell ref="G196:J196"/>
    <mergeCell ref="G201:J201"/>
    <mergeCell ref="G191:J191"/>
    <mergeCell ref="G200:J200"/>
    <mergeCell ref="G197:J197"/>
    <mergeCell ref="G198:J198"/>
    <mergeCell ref="G212:J212"/>
    <mergeCell ref="G207:J207"/>
    <mergeCell ref="G208:J208"/>
    <mergeCell ref="G209:J209"/>
    <mergeCell ref="G210:J210"/>
    <mergeCell ref="G229:J229"/>
    <mergeCell ref="G237:J237"/>
    <mergeCell ref="G238:J238"/>
    <mergeCell ref="G250:J250"/>
    <mergeCell ref="G239:J239"/>
    <mergeCell ref="G240:J240"/>
    <mergeCell ref="G241:J241"/>
    <mergeCell ref="G242:J242"/>
    <mergeCell ref="D250:E250"/>
    <mergeCell ref="D242:E242"/>
    <mergeCell ref="D243:E243"/>
    <mergeCell ref="D244:E244"/>
    <mergeCell ref="D246:E246"/>
    <mergeCell ref="D245:E245"/>
    <mergeCell ref="D247:E247"/>
    <mergeCell ref="D248:E248"/>
    <mergeCell ref="G245:J245"/>
    <mergeCell ref="G246:J246"/>
    <mergeCell ref="G233:J233"/>
    <mergeCell ref="G234:J234"/>
    <mergeCell ref="G231:J231"/>
    <mergeCell ref="G232:J232"/>
    <mergeCell ref="Q267:R267"/>
    <mergeCell ref="B70:C70"/>
    <mergeCell ref="D70:E70"/>
    <mergeCell ref="F70:H70"/>
    <mergeCell ref="I68:I70"/>
    <mergeCell ref="A68:H68"/>
    <mergeCell ref="A69:H69"/>
    <mergeCell ref="G256:J256"/>
    <mergeCell ref="B71:C71"/>
    <mergeCell ref="B72:C72"/>
    <mergeCell ref="G254:J254"/>
    <mergeCell ref="G257:J257"/>
    <mergeCell ref="G235:J235"/>
    <mergeCell ref="G236:J236"/>
    <mergeCell ref="G244:J244"/>
    <mergeCell ref="D249:E249"/>
    <mergeCell ref="D265:E265"/>
    <mergeCell ref="G263:J263"/>
    <mergeCell ref="G264:J264"/>
    <mergeCell ref="G259:J259"/>
    <mergeCell ref="G260:J260"/>
    <mergeCell ref="G265:J265"/>
    <mergeCell ref="G261:J261"/>
    <mergeCell ref="G258:J258"/>
    <mergeCell ref="O267:P267"/>
    <mergeCell ref="G247:J247"/>
    <mergeCell ref="G248:J248"/>
    <mergeCell ref="G249:J249"/>
    <mergeCell ref="L71:N71"/>
    <mergeCell ref="B267:D267"/>
    <mergeCell ref="E267:H267"/>
    <mergeCell ref="I267:J267"/>
    <mergeCell ref="L267:N267"/>
    <mergeCell ref="G230:J230"/>
    <mergeCell ref="D71:E71"/>
    <mergeCell ref="F71:H71"/>
    <mergeCell ref="G262:J262"/>
    <mergeCell ref="G243:J243"/>
    <mergeCell ref="G255:J255"/>
    <mergeCell ref="G253:J253"/>
    <mergeCell ref="D257:E257"/>
    <mergeCell ref="D251:E251"/>
    <mergeCell ref="D252:E252"/>
    <mergeCell ref="G251:J251"/>
    <mergeCell ref="G252:J252"/>
    <mergeCell ref="D253:E253"/>
    <mergeCell ref="D254:E254"/>
    <mergeCell ref="D255:E255"/>
  </mergeCells>
  <conditionalFormatting sqref="K37:L37">
    <cfRule type="expression" dxfId="339" priority="85" stopIfTrue="1">
      <formula>$K$37=$S$58</formula>
    </cfRule>
    <cfRule type="expression" dxfId="338" priority="86" stopIfTrue="1">
      <formula>$K$37=$S$57</formula>
    </cfRule>
  </conditionalFormatting>
  <conditionalFormatting sqref="K32:L32">
    <cfRule type="expression" dxfId="337" priority="83" stopIfTrue="1">
      <formula>$K$32=$S$58</formula>
    </cfRule>
    <cfRule type="expression" dxfId="336" priority="84" stopIfTrue="1">
      <formula>$K$32=$S$57</formula>
    </cfRule>
  </conditionalFormatting>
  <conditionalFormatting sqref="K27:L27">
    <cfRule type="expression" dxfId="335" priority="81" stopIfTrue="1">
      <formula>$K$27=$S$58</formula>
    </cfRule>
    <cfRule type="expression" dxfId="334" priority="82" stopIfTrue="1">
      <formula>$K$27=$S$57</formula>
    </cfRule>
  </conditionalFormatting>
  <conditionalFormatting sqref="K22:L22">
    <cfRule type="expression" dxfId="333" priority="79" stopIfTrue="1">
      <formula>$K$22=$S$58</formula>
    </cfRule>
    <cfRule type="expression" dxfId="332" priority="80" stopIfTrue="1">
      <formula>$K$22=$S$57</formula>
    </cfRule>
  </conditionalFormatting>
  <conditionalFormatting sqref="K17:L17">
    <cfRule type="expression" dxfId="331" priority="77" stopIfTrue="1">
      <formula>$K$17=$S$58</formula>
    </cfRule>
    <cfRule type="expression" dxfId="330" priority="78" stopIfTrue="1">
      <formula>$K$17=$S$57</formula>
    </cfRule>
  </conditionalFormatting>
  <conditionalFormatting sqref="K12:L12">
    <cfRule type="expression" dxfId="329" priority="75" stopIfTrue="1">
      <formula>$K$12=$S$58</formula>
    </cfRule>
    <cfRule type="expression" dxfId="328" priority="76" stopIfTrue="1">
      <formula>$K$12=$S$57</formula>
    </cfRule>
  </conditionalFormatting>
  <conditionalFormatting sqref="A12:B12">
    <cfRule type="expression" dxfId="327" priority="73" stopIfTrue="1">
      <formula>$A$12=$I$57</formula>
    </cfRule>
    <cfRule type="expression" dxfId="326" priority="74" stopIfTrue="1">
      <formula>$A$12=$I$58</formula>
    </cfRule>
  </conditionalFormatting>
  <conditionalFormatting sqref="A17:B17">
    <cfRule type="expression" dxfId="325" priority="71">
      <formula>$A$17=$I$57</formula>
    </cfRule>
    <cfRule type="expression" dxfId="324" priority="72">
      <formula>$A$17=$I$58</formula>
    </cfRule>
  </conditionalFormatting>
  <conditionalFormatting sqref="A22:B22">
    <cfRule type="expression" dxfId="323" priority="69" stopIfTrue="1">
      <formula>$A$22=$I$58</formula>
    </cfRule>
    <cfRule type="expression" dxfId="322" priority="70" stopIfTrue="1">
      <formula>$A$22=$I$57</formula>
    </cfRule>
  </conditionalFormatting>
  <conditionalFormatting sqref="A27:B27">
    <cfRule type="expression" dxfId="321" priority="67" stopIfTrue="1">
      <formula>$A$27=$I$58</formula>
    </cfRule>
    <cfRule type="expression" dxfId="320" priority="68" stopIfTrue="1">
      <formula>$A$27=$I$57</formula>
    </cfRule>
  </conditionalFormatting>
  <conditionalFormatting sqref="A32:B32">
    <cfRule type="expression" dxfId="319" priority="65" stopIfTrue="1">
      <formula>$A$32=$I$58</formula>
    </cfRule>
    <cfRule type="expression" dxfId="318" priority="66" stopIfTrue="1">
      <formula>$A$32=$I$57</formula>
    </cfRule>
  </conditionalFormatting>
  <conditionalFormatting sqref="A37:B37">
    <cfRule type="expression" dxfId="317" priority="63" stopIfTrue="1">
      <formula>$A$37=$I$58</formula>
    </cfRule>
    <cfRule type="expression" dxfId="316" priority="64" stopIfTrue="1">
      <formula>$A$37=$I$57</formula>
    </cfRule>
  </conditionalFormatting>
  <conditionalFormatting sqref="B104:C104 A8:B9 A10 B57:C58 L57:M58 E58:H58 O57:R58 K33:L34 K35 A33:B34 A35 A13:B14 A15 A18:B19 A20 A23:B24 A25 A28:B29 A30 K8:L9 K10 K13:L14 K15 K18:L19 K20 K23:L24 K25 K28:L29 K30">
    <cfRule type="containsErrors" dxfId="315" priority="62" stopIfTrue="1">
      <formula>ISERROR(A8)</formula>
    </cfRule>
  </conditionalFormatting>
  <conditionalFormatting sqref="L1:N1">
    <cfRule type="expression" dxfId="314" priority="61" stopIfTrue="1">
      <formula>$L$1=0</formula>
    </cfRule>
  </conditionalFormatting>
  <conditionalFormatting sqref="Q1:S1">
    <cfRule type="expression" dxfId="313" priority="60" stopIfTrue="1">
      <formula>$Q$1=0</formula>
    </cfRule>
  </conditionalFormatting>
  <conditionalFormatting sqref="C46:D46">
    <cfRule type="expression" dxfId="312" priority="58" stopIfTrue="1">
      <formula>$N$14&gt;$C$46</formula>
    </cfRule>
    <cfRule type="expression" dxfId="311" priority="59" stopIfTrue="1">
      <formula>$C$46=0</formula>
    </cfRule>
  </conditionalFormatting>
  <conditionalFormatting sqref="C47:D47">
    <cfRule type="expression" dxfId="310" priority="56" stopIfTrue="1">
      <formula>$C$47&lt;$O$34+$E$34</formula>
    </cfRule>
    <cfRule type="expression" dxfId="309" priority="57" stopIfTrue="1">
      <formula>$C$47=0</formula>
    </cfRule>
  </conditionalFormatting>
  <conditionalFormatting sqref="J46:K46">
    <cfRule type="containsText" dxfId="308" priority="54" stopIfTrue="1" operator="containsText" text="°C">
      <formula>NOT(ISERROR(SEARCH("°C",J46)))</formula>
    </cfRule>
    <cfRule type="expression" dxfId="307" priority="55" stopIfTrue="1">
      <formula>$J$46=0</formula>
    </cfRule>
  </conditionalFormatting>
  <conditionalFormatting sqref="J47:K47">
    <cfRule type="expression" dxfId="306" priority="53" stopIfTrue="1">
      <formula>$J$47=0</formula>
    </cfRule>
  </conditionalFormatting>
  <conditionalFormatting sqref="Q47:S47">
    <cfRule type="expression" dxfId="305" priority="52" stopIfTrue="1">
      <formula>$Q$47=0</formula>
    </cfRule>
  </conditionalFormatting>
  <conditionalFormatting sqref="Y97:Y105 V106:W117 Y95 B107:B265 X68:X105">
    <cfRule type="cellIs" dxfId="304" priority="51" stopIfTrue="1" operator="equal">
      <formula>"žž"</formula>
    </cfRule>
  </conditionalFormatting>
  <conditionalFormatting sqref="E57:H57">
    <cfRule type="containsErrors" dxfId="303" priority="50" stopIfTrue="1">
      <formula>ISERROR(E57)</formula>
    </cfRule>
  </conditionalFormatting>
  <conditionalFormatting sqref="A57">
    <cfRule type="expression" dxfId="302" priority="48" stopIfTrue="1">
      <formula>$A$57&gt;0</formula>
    </cfRule>
    <cfRule type="expression" dxfId="301" priority="49" stopIfTrue="1">
      <formula>$I$57&gt;0</formula>
    </cfRule>
  </conditionalFormatting>
  <conditionalFormatting sqref="A58">
    <cfRule type="expression" dxfId="300" priority="46" stopIfTrue="1">
      <formula>$A$58&gt;0</formula>
    </cfRule>
    <cfRule type="expression" dxfId="299" priority="47" stopIfTrue="1">
      <formula>$I$58&gt;0</formula>
    </cfRule>
  </conditionalFormatting>
  <conditionalFormatting sqref="K57">
    <cfRule type="expression" dxfId="298" priority="44" stopIfTrue="1">
      <formula>$K$57&gt;0</formula>
    </cfRule>
    <cfRule type="expression" dxfId="297" priority="45" stopIfTrue="1">
      <formula>$S$57&gt;0</formula>
    </cfRule>
  </conditionalFormatting>
  <conditionalFormatting sqref="K58">
    <cfRule type="expression" dxfId="296" priority="42" stopIfTrue="1">
      <formula>$K$58&gt;0</formula>
    </cfRule>
    <cfRule type="expression" dxfId="295" priority="43" stopIfTrue="1">
      <formula>$S$58&gt;0</formula>
    </cfRule>
  </conditionalFormatting>
  <conditionalFormatting sqref="D57">
    <cfRule type="expression" dxfId="294" priority="39" stopIfTrue="1">
      <formula>$O$34&gt;0</formula>
    </cfRule>
    <cfRule type="expression" dxfId="293" priority="40" stopIfTrue="1">
      <formula>$E$34&gt;0</formula>
    </cfRule>
    <cfRule type="expression" dxfId="292" priority="41" stopIfTrue="1">
      <formula>$D$57=0</formula>
    </cfRule>
  </conditionalFormatting>
  <conditionalFormatting sqref="I57">
    <cfRule type="expression" dxfId="291" priority="36" stopIfTrue="1">
      <formula>$O$34&gt;0</formula>
    </cfRule>
    <cfRule type="expression" dxfId="290" priority="37" stopIfTrue="1">
      <formula>$E$34&gt;0</formula>
    </cfRule>
    <cfRule type="expression" dxfId="289" priority="38" stopIfTrue="1">
      <formula>$I$57=0</formula>
    </cfRule>
  </conditionalFormatting>
  <conditionalFormatting sqref="D58">
    <cfRule type="expression" dxfId="288" priority="33" stopIfTrue="1">
      <formula>$O$34&gt;0</formula>
    </cfRule>
    <cfRule type="expression" dxfId="287" priority="34" stopIfTrue="1">
      <formula>$E$34&gt;0</formula>
    </cfRule>
    <cfRule type="expression" dxfId="286" priority="35" stopIfTrue="1">
      <formula>$D$58=0</formula>
    </cfRule>
  </conditionalFormatting>
  <conditionalFormatting sqref="I58">
    <cfRule type="expression" dxfId="285" priority="30" stopIfTrue="1">
      <formula>$O$34&gt;0</formula>
    </cfRule>
    <cfRule type="expression" dxfId="284" priority="31" stopIfTrue="1">
      <formula>$E$34&gt;0</formula>
    </cfRule>
    <cfRule type="expression" dxfId="283" priority="32" stopIfTrue="1">
      <formula>$I$58=0</formula>
    </cfRule>
  </conditionalFormatting>
  <conditionalFormatting sqref="N57">
    <cfRule type="expression" dxfId="282" priority="27" stopIfTrue="1">
      <formula>$O$34&gt;0</formula>
    </cfRule>
    <cfRule type="expression" dxfId="281" priority="28" stopIfTrue="1">
      <formula>$E$34&gt;0</formula>
    </cfRule>
    <cfRule type="expression" dxfId="280" priority="29" stopIfTrue="1">
      <formula>$N$57=0</formula>
    </cfRule>
  </conditionalFormatting>
  <conditionalFormatting sqref="S57">
    <cfRule type="expression" dxfId="279" priority="24" stopIfTrue="1">
      <formula>$E$34&gt;0</formula>
    </cfRule>
    <cfRule type="expression" dxfId="278" priority="25" stopIfTrue="1">
      <formula>$O$34&gt;0</formula>
    </cfRule>
    <cfRule type="expression" dxfId="277" priority="26" stopIfTrue="1">
      <formula>$S$57=0</formula>
    </cfRule>
  </conditionalFormatting>
  <conditionalFormatting sqref="N58">
    <cfRule type="expression" dxfId="276" priority="21" stopIfTrue="1">
      <formula>$O$34&gt;0</formula>
    </cfRule>
    <cfRule type="expression" dxfId="275" priority="22" stopIfTrue="1">
      <formula>$E$34&gt;0</formula>
    </cfRule>
    <cfRule type="expression" dxfId="274" priority="23" stopIfTrue="1">
      <formula>$N$58=0</formula>
    </cfRule>
  </conditionalFormatting>
  <conditionalFormatting sqref="S58">
    <cfRule type="expression" dxfId="273" priority="18" stopIfTrue="1">
      <formula>$O$34&gt;0</formula>
    </cfRule>
    <cfRule type="expression" dxfId="272" priority="19" stopIfTrue="1">
      <formula>$E$34&gt;0</formula>
    </cfRule>
    <cfRule type="expression" dxfId="271" priority="20" stopIfTrue="1">
      <formula>$S$58=0</formula>
    </cfRule>
  </conditionalFormatting>
  <conditionalFormatting sqref="X268:X281 Y275:Y276">
    <cfRule type="cellIs" dxfId="270" priority="17" stopIfTrue="1" operator="equal">
      <formula>"žž"</formula>
    </cfRule>
  </conditionalFormatting>
  <conditionalFormatting sqref="A12:B12">
    <cfRule type="expression" dxfId="269" priority="16">
      <formula>$A$12&gt;0</formula>
    </cfRule>
  </conditionalFormatting>
  <conditionalFormatting sqref="A17:B17">
    <cfRule type="expression" dxfId="268" priority="15">
      <formula>$A$17&gt;0</formula>
    </cfRule>
  </conditionalFormatting>
  <conditionalFormatting sqref="B3:I3">
    <cfRule type="expression" dxfId="267" priority="14" stopIfTrue="1">
      <formula>$B$3&lt;$A$12</formula>
    </cfRule>
  </conditionalFormatting>
  <conditionalFormatting sqref="L3:S3">
    <cfRule type="expression" dxfId="266" priority="13" stopIfTrue="1">
      <formula>$L$3&lt;$K$12</formula>
    </cfRule>
  </conditionalFormatting>
  <conditionalFormatting sqref="A10:B11">
    <cfRule type="expression" dxfId="265" priority="12" stopIfTrue="1">
      <formula>$A$12&lt;$D$9</formula>
    </cfRule>
  </conditionalFormatting>
  <conditionalFormatting sqref="A15:B16">
    <cfRule type="expression" dxfId="264" priority="11" stopIfTrue="1">
      <formula>$A$17&lt;$D$14</formula>
    </cfRule>
  </conditionalFormatting>
  <conditionalFormatting sqref="A20:B21">
    <cfRule type="expression" dxfId="263" priority="10" stopIfTrue="1">
      <formula>$A$22&lt;$D$19</formula>
    </cfRule>
  </conditionalFormatting>
  <conditionalFormatting sqref="A25:B26">
    <cfRule type="expression" dxfId="262" priority="9" stopIfTrue="1">
      <formula>$A$27&lt;$D$24</formula>
    </cfRule>
  </conditionalFormatting>
  <conditionalFormatting sqref="A30:B31">
    <cfRule type="expression" dxfId="261" priority="8" stopIfTrue="1">
      <formula>$A$32&lt;$D$29</formula>
    </cfRule>
  </conditionalFormatting>
  <conditionalFormatting sqref="A35:B36">
    <cfRule type="expression" dxfId="260" priority="7" stopIfTrue="1">
      <formula>$A$37&lt;$D$34</formula>
    </cfRule>
  </conditionalFormatting>
  <conditionalFormatting sqref="K8:L9">
    <cfRule type="expression" dxfId="259" priority="6" stopIfTrue="1">
      <formula>$K$12&lt;$N$9</formula>
    </cfRule>
  </conditionalFormatting>
  <conditionalFormatting sqref="K13:L14">
    <cfRule type="expression" dxfId="258" priority="5" stopIfTrue="1">
      <formula>$K$17&lt;$N$14</formula>
    </cfRule>
  </conditionalFormatting>
  <conditionalFormatting sqref="K18:L19">
    <cfRule type="expression" dxfId="257" priority="4" stopIfTrue="1">
      <formula>$K$22&lt;$N$19</formula>
    </cfRule>
  </conditionalFormatting>
  <conditionalFormatting sqref="K23:L24">
    <cfRule type="expression" dxfId="256" priority="3" stopIfTrue="1">
      <formula>$K$27&lt;$N$24</formula>
    </cfRule>
  </conditionalFormatting>
  <conditionalFormatting sqref="K28:L29">
    <cfRule type="expression" dxfId="255" priority="2" stopIfTrue="1">
      <formula>$K$32&lt;$N$29</formula>
    </cfRule>
  </conditionalFormatting>
  <conditionalFormatting sqref="K33:L34">
    <cfRule type="expression" dxfId="254" priority="1" stopIfTrue="1">
      <formula>$K$37&lt;$N$34</formula>
    </cfRule>
  </conditionalFormatting>
  <dataValidations count="8">
    <dataValidation type="whole" allowBlank="1" showInputMessage="1" showErrorMessage="1" prompt="bez tečky" sqref="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formula1>1</formula1>
      <formula2>200</formula2>
    </dataValidation>
    <dataValidation allowBlank="1" showInputMessage="1" showErrorMessage="1" prompt="bez °C" sqref="J46:K46 JF46:JG46 TB46:TC46 ACX46:ACY46 AMT46:AMU46 AWP46:AWQ46 BGL46:BGM46 BQH46:BQI46 CAD46:CAE46 CJZ46:CKA46 CTV46:CTW46 DDR46:DDS46 DNN46:DNO46 DXJ46:DXK46 EHF46:EHG46 ERB46:ERC46 FAX46:FAY46 FKT46:FKU46 FUP46:FUQ46 GEL46:GEM46 GOH46:GOI46 GYD46:GYE46 HHZ46:HIA46 HRV46:HRW46 IBR46:IBS46 ILN46:ILO46 IVJ46:IVK46 JFF46:JFG46 JPB46:JPC46 JYX46:JYY46 KIT46:KIU46 KSP46:KSQ46 LCL46:LCM46 LMH46:LMI46 LWD46:LWE46 MFZ46:MGA46 MPV46:MPW46 MZR46:MZS46 NJN46:NJO46 NTJ46:NTK46 ODF46:ODG46 ONB46:ONC46 OWX46:OWY46 PGT46:PGU46 PQP46:PQQ46 QAL46:QAM46 QKH46:QKI46 QUD46:QUE46 RDZ46:REA46 RNV46:RNW46 RXR46:RXS46 SHN46:SHO46 SRJ46:SRK46 TBF46:TBG46 TLB46:TLC46 TUX46:TUY46 UET46:UEU46 UOP46:UOQ46 UYL46:UYM46 VIH46:VII46 VSD46:VSE46 WBZ46:WCA46 WLV46:WLW46 WVR46:WVS46 J65582:K65582 JF65582:JG65582 TB65582:TC65582 ACX65582:ACY65582 AMT65582:AMU65582 AWP65582:AWQ65582 BGL65582:BGM65582 BQH65582:BQI65582 CAD65582:CAE65582 CJZ65582:CKA65582 CTV65582:CTW65582 DDR65582:DDS65582 DNN65582:DNO65582 DXJ65582:DXK65582 EHF65582:EHG65582 ERB65582:ERC65582 FAX65582:FAY65582 FKT65582:FKU65582 FUP65582:FUQ65582 GEL65582:GEM65582 GOH65582:GOI65582 GYD65582:GYE65582 HHZ65582:HIA65582 HRV65582:HRW65582 IBR65582:IBS65582 ILN65582:ILO65582 IVJ65582:IVK65582 JFF65582:JFG65582 JPB65582:JPC65582 JYX65582:JYY65582 KIT65582:KIU65582 KSP65582:KSQ65582 LCL65582:LCM65582 LMH65582:LMI65582 LWD65582:LWE65582 MFZ65582:MGA65582 MPV65582:MPW65582 MZR65582:MZS65582 NJN65582:NJO65582 NTJ65582:NTK65582 ODF65582:ODG65582 ONB65582:ONC65582 OWX65582:OWY65582 PGT65582:PGU65582 PQP65582:PQQ65582 QAL65582:QAM65582 QKH65582:QKI65582 QUD65582:QUE65582 RDZ65582:REA65582 RNV65582:RNW65582 RXR65582:RXS65582 SHN65582:SHO65582 SRJ65582:SRK65582 TBF65582:TBG65582 TLB65582:TLC65582 TUX65582:TUY65582 UET65582:UEU65582 UOP65582:UOQ65582 UYL65582:UYM65582 VIH65582:VII65582 VSD65582:VSE65582 WBZ65582:WCA65582 WLV65582:WLW65582 WVR65582:WVS65582 J131118:K131118 JF131118:JG131118 TB131118:TC131118 ACX131118:ACY131118 AMT131118:AMU131118 AWP131118:AWQ131118 BGL131118:BGM131118 BQH131118:BQI131118 CAD131118:CAE131118 CJZ131118:CKA131118 CTV131118:CTW131118 DDR131118:DDS131118 DNN131118:DNO131118 DXJ131118:DXK131118 EHF131118:EHG131118 ERB131118:ERC131118 FAX131118:FAY131118 FKT131118:FKU131118 FUP131118:FUQ131118 GEL131118:GEM131118 GOH131118:GOI131118 GYD131118:GYE131118 HHZ131118:HIA131118 HRV131118:HRW131118 IBR131118:IBS131118 ILN131118:ILO131118 IVJ131118:IVK131118 JFF131118:JFG131118 JPB131118:JPC131118 JYX131118:JYY131118 KIT131118:KIU131118 KSP131118:KSQ131118 LCL131118:LCM131118 LMH131118:LMI131118 LWD131118:LWE131118 MFZ131118:MGA131118 MPV131118:MPW131118 MZR131118:MZS131118 NJN131118:NJO131118 NTJ131118:NTK131118 ODF131118:ODG131118 ONB131118:ONC131118 OWX131118:OWY131118 PGT131118:PGU131118 PQP131118:PQQ131118 QAL131118:QAM131118 QKH131118:QKI131118 QUD131118:QUE131118 RDZ131118:REA131118 RNV131118:RNW131118 RXR131118:RXS131118 SHN131118:SHO131118 SRJ131118:SRK131118 TBF131118:TBG131118 TLB131118:TLC131118 TUX131118:TUY131118 UET131118:UEU131118 UOP131118:UOQ131118 UYL131118:UYM131118 VIH131118:VII131118 VSD131118:VSE131118 WBZ131118:WCA131118 WLV131118:WLW131118 WVR131118:WVS131118 J196654:K196654 JF196654:JG196654 TB196654:TC196654 ACX196654:ACY196654 AMT196654:AMU196654 AWP196654:AWQ196654 BGL196654:BGM196654 BQH196654:BQI196654 CAD196654:CAE196654 CJZ196654:CKA196654 CTV196654:CTW196654 DDR196654:DDS196654 DNN196654:DNO196654 DXJ196654:DXK196654 EHF196654:EHG196654 ERB196654:ERC196654 FAX196654:FAY196654 FKT196654:FKU196654 FUP196654:FUQ196654 GEL196654:GEM196654 GOH196654:GOI196654 GYD196654:GYE196654 HHZ196654:HIA196654 HRV196654:HRW196654 IBR196654:IBS196654 ILN196654:ILO196654 IVJ196654:IVK196654 JFF196654:JFG196654 JPB196654:JPC196654 JYX196654:JYY196654 KIT196654:KIU196654 KSP196654:KSQ196654 LCL196654:LCM196654 LMH196654:LMI196654 LWD196654:LWE196654 MFZ196654:MGA196654 MPV196654:MPW196654 MZR196654:MZS196654 NJN196654:NJO196654 NTJ196654:NTK196654 ODF196654:ODG196654 ONB196654:ONC196654 OWX196654:OWY196654 PGT196654:PGU196654 PQP196654:PQQ196654 QAL196654:QAM196654 QKH196654:QKI196654 QUD196654:QUE196654 RDZ196654:REA196654 RNV196654:RNW196654 RXR196654:RXS196654 SHN196654:SHO196654 SRJ196654:SRK196654 TBF196654:TBG196654 TLB196654:TLC196654 TUX196654:TUY196654 UET196654:UEU196654 UOP196654:UOQ196654 UYL196654:UYM196654 VIH196654:VII196654 VSD196654:VSE196654 WBZ196654:WCA196654 WLV196654:WLW196654 WVR196654:WVS196654 J262190:K262190 JF262190:JG262190 TB262190:TC262190 ACX262190:ACY262190 AMT262190:AMU262190 AWP262190:AWQ262190 BGL262190:BGM262190 BQH262190:BQI262190 CAD262190:CAE262190 CJZ262190:CKA262190 CTV262190:CTW262190 DDR262190:DDS262190 DNN262190:DNO262190 DXJ262190:DXK262190 EHF262190:EHG262190 ERB262190:ERC262190 FAX262190:FAY262190 FKT262190:FKU262190 FUP262190:FUQ262190 GEL262190:GEM262190 GOH262190:GOI262190 GYD262190:GYE262190 HHZ262190:HIA262190 HRV262190:HRW262190 IBR262190:IBS262190 ILN262190:ILO262190 IVJ262190:IVK262190 JFF262190:JFG262190 JPB262190:JPC262190 JYX262190:JYY262190 KIT262190:KIU262190 KSP262190:KSQ262190 LCL262190:LCM262190 LMH262190:LMI262190 LWD262190:LWE262190 MFZ262190:MGA262190 MPV262190:MPW262190 MZR262190:MZS262190 NJN262190:NJO262190 NTJ262190:NTK262190 ODF262190:ODG262190 ONB262190:ONC262190 OWX262190:OWY262190 PGT262190:PGU262190 PQP262190:PQQ262190 QAL262190:QAM262190 QKH262190:QKI262190 QUD262190:QUE262190 RDZ262190:REA262190 RNV262190:RNW262190 RXR262190:RXS262190 SHN262190:SHO262190 SRJ262190:SRK262190 TBF262190:TBG262190 TLB262190:TLC262190 TUX262190:TUY262190 UET262190:UEU262190 UOP262190:UOQ262190 UYL262190:UYM262190 VIH262190:VII262190 VSD262190:VSE262190 WBZ262190:WCA262190 WLV262190:WLW262190 WVR262190:WVS262190 J327726:K327726 JF327726:JG327726 TB327726:TC327726 ACX327726:ACY327726 AMT327726:AMU327726 AWP327726:AWQ327726 BGL327726:BGM327726 BQH327726:BQI327726 CAD327726:CAE327726 CJZ327726:CKA327726 CTV327726:CTW327726 DDR327726:DDS327726 DNN327726:DNO327726 DXJ327726:DXK327726 EHF327726:EHG327726 ERB327726:ERC327726 FAX327726:FAY327726 FKT327726:FKU327726 FUP327726:FUQ327726 GEL327726:GEM327726 GOH327726:GOI327726 GYD327726:GYE327726 HHZ327726:HIA327726 HRV327726:HRW327726 IBR327726:IBS327726 ILN327726:ILO327726 IVJ327726:IVK327726 JFF327726:JFG327726 JPB327726:JPC327726 JYX327726:JYY327726 KIT327726:KIU327726 KSP327726:KSQ327726 LCL327726:LCM327726 LMH327726:LMI327726 LWD327726:LWE327726 MFZ327726:MGA327726 MPV327726:MPW327726 MZR327726:MZS327726 NJN327726:NJO327726 NTJ327726:NTK327726 ODF327726:ODG327726 ONB327726:ONC327726 OWX327726:OWY327726 PGT327726:PGU327726 PQP327726:PQQ327726 QAL327726:QAM327726 QKH327726:QKI327726 QUD327726:QUE327726 RDZ327726:REA327726 RNV327726:RNW327726 RXR327726:RXS327726 SHN327726:SHO327726 SRJ327726:SRK327726 TBF327726:TBG327726 TLB327726:TLC327726 TUX327726:TUY327726 UET327726:UEU327726 UOP327726:UOQ327726 UYL327726:UYM327726 VIH327726:VII327726 VSD327726:VSE327726 WBZ327726:WCA327726 WLV327726:WLW327726 WVR327726:WVS327726 J393262:K393262 JF393262:JG393262 TB393262:TC393262 ACX393262:ACY393262 AMT393262:AMU393262 AWP393262:AWQ393262 BGL393262:BGM393262 BQH393262:BQI393262 CAD393262:CAE393262 CJZ393262:CKA393262 CTV393262:CTW393262 DDR393262:DDS393262 DNN393262:DNO393262 DXJ393262:DXK393262 EHF393262:EHG393262 ERB393262:ERC393262 FAX393262:FAY393262 FKT393262:FKU393262 FUP393262:FUQ393262 GEL393262:GEM393262 GOH393262:GOI393262 GYD393262:GYE393262 HHZ393262:HIA393262 HRV393262:HRW393262 IBR393262:IBS393262 ILN393262:ILO393262 IVJ393262:IVK393262 JFF393262:JFG393262 JPB393262:JPC393262 JYX393262:JYY393262 KIT393262:KIU393262 KSP393262:KSQ393262 LCL393262:LCM393262 LMH393262:LMI393262 LWD393262:LWE393262 MFZ393262:MGA393262 MPV393262:MPW393262 MZR393262:MZS393262 NJN393262:NJO393262 NTJ393262:NTK393262 ODF393262:ODG393262 ONB393262:ONC393262 OWX393262:OWY393262 PGT393262:PGU393262 PQP393262:PQQ393262 QAL393262:QAM393262 QKH393262:QKI393262 QUD393262:QUE393262 RDZ393262:REA393262 RNV393262:RNW393262 RXR393262:RXS393262 SHN393262:SHO393262 SRJ393262:SRK393262 TBF393262:TBG393262 TLB393262:TLC393262 TUX393262:TUY393262 UET393262:UEU393262 UOP393262:UOQ393262 UYL393262:UYM393262 VIH393262:VII393262 VSD393262:VSE393262 WBZ393262:WCA393262 WLV393262:WLW393262 WVR393262:WVS393262 J458798:K458798 JF458798:JG458798 TB458798:TC458798 ACX458798:ACY458798 AMT458798:AMU458798 AWP458798:AWQ458798 BGL458798:BGM458798 BQH458798:BQI458798 CAD458798:CAE458798 CJZ458798:CKA458798 CTV458798:CTW458798 DDR458798:DDS458798 DNN458798:DNO458798 DXJ458798:DXK458798 EHF458798:EHG458798 ERB458798:ERC458798 FAX458798:FAY458798 FKT458798:FKU458798 FUP458798:FUQ458798 GEL458798:GEM458798 GOH458798:GOI458798 GYD458798:GYE458798 HHZ458798:HIA458798 HRV458798:HRW458798 IBR458798:IBS458798 ILN458798:ILO458798 IVJ458798:IVK458798 JFF458798:JFG458798 JPB458798:JPC458798 JYX458798:JYY458798 KIT458798:KIU458798 KSP458798:KSQ458798 LCL458798:LCM458798 LMH458798:LMI458798 LWD458798:LWE458798 MFZ458798:MGA458798 MPV458798:MPW458798 MZR458798:MZS458798 NJN458798:NJO458798 NTJ458798:NTK458798 ODF458798:ODG458798 ONB458798:ONC458798 OWX458798:OWY458798 PGT458798:PGU458798 PQP458798:PQQ458798 QAL458798:QAM458798 QKH458798:QKI458798 QUD458798:QUE458798 RDZ458798:REA458798 RNV458798:RNW458798 RXR458798:RXS458798 SHN458798:SHO458798 SRJ458798:SRK458798 TBF458798:TBG458798 TLB458798:TLC458798 TUX458798:TUY458798 UET458798:UEU458798 UOP458798:UOQ458798 UYL458798:UYM458798 VIH458798:VII458798 VSD458798:VSE458798 WBZ458798:WCA458798 WLV458798:WLW458798 WVR458798:WVS458798 J524334:K524334 JF524334:JG524334 TB524334:TC524334 ACX524334:ACY524334 AMT524334:AMU524334 AWP524334:AWQ524334 BGL524334:BGM524334 BQH524334:BQI524334 CAD524334:CAE524334 CJZ524334:CKA524334 CTV524334:CTW524334 DDR524334:DDS524334 DNN524334:DNO524334 DXJ524334:DXK524334 EHF524334:EHG524334 ERB524334:ERC524334 FAX524334:FAY524334 FKT524334:FKU524334 FUP524334:FUQ524334 GEL524334:GEM524334 GOH524334:GOI524334 GYD524334:GYE524334 HHZ524334:HIA524334 HRV524334:HRW524334 IBR524334:IBS524334 ILN524334:ILO524334 IVJ524334:IVK524334 JFF524334:JFG524334 JPB524334:JPC524334 JYX524334:JYY524334 KIT524334:KIU524334 KSP524334:KSQ524334 LCL524334:LCM524334 LMH524334:LMI524334 LWD524334:LWE524334 MFZ524334:MGA524334 MPV524334:MPW524334 MZR524334:MZS524334 NJN524334:NJO524334 NTJ524334:NTK524334 ODF524334:ODG524334 ONB524334:ONC524334 OWX524334:OWY524334 PGT524334:PGU524334 PQP524334:PQQ524334 QAL524334:QAM524334 QKH524334:QKI524334 QUD524334:QUE524334 RDZ524334:REA524334 RNV524334:RNW524334 RXR524334:RXS524334 SHN524334:SHO524334 SRJ524334:SRK524334 TBF524334:TBG524334 TLB524334:TLC524334 TUX524334:TUY524334 UET524334:UEU524334 UOP524334:UOQ524334 UYL524334:UYM524334 VIH524334:VII524334 VSD524334:VSE524334 WBZ524334:WCA524334 WLV524334:WLW524334 WVR524334:WVS524334 J589870:K589870 JF589870:JG589870 TB589870:TC589870 ACX589870:ACY589870 AMT589870:AMU589870 AWP589870:AWQ589870 BGL589870:BGM589870 BQH589870:BQI589870 CAD589870:CAE589870 CJZ589870:CKA589870 CTV589870:CTW589870 DDR589870:DDS589870 DNN589870:DNO589870 DXJ589870:DXK589870 EHF589870:EHG589870 ERB589870:ERC589870 FAX589870:FAY589870 FKT589870:FKU589870 FUP589870:FUQ589870 GEL589870:GEM589870 GOH589870:GOI589870 GYD589870:GYE589870 HHZ589870:HIA589870 HRV589870:HRW589870 IBR589870:IBS589870 ILN589870:ILO589870 IVJ589870:IVK589870 JFF589870:JFG589870 JPB589870:JPC589870 JYX589870:JYY589870 KIT589870:KIU589870 KSP589870:KSQ589870 LCL589870:LCM589870 LMH589870:LMI589870 LWD589870:LWE589870 MFZ589870:MGA589870 MPV589870:MPW589870 MZR589870:MZS589870 NJN589870:NJO589870 NTJ589870:NTK589870 ODF589870:ODG589870 ONB589870:ONC589870 OWX589870:OWY589870 PGT589870:PGU589870 PQP589870:PQQ589870 QAL589870:QAM589870 QKH589870:QKI589870 QUD589870:QUE589870 RDZ589870:REA589870 RNV589870:RNW589870 RXR589870:RXS589870 SHN589870:SHO589870 SRJ589870:SRK589870 TBF589870:TBG589870 TLB589870:TLC589870 TUX589870:TUY589870 UET589870:UEU589870 UOP589870:UOQ589870 UYL589870:UYM589870 VIH589870:VII589870 VSD589870:VSE589870 WBZ589870:WCA589870 WLV589870:WLW589870 WVR589870:WVS589870 J655406:K655406 JF655406:JG655406 TB655406:TC655406 ACX655406:ACY655406 AMT655406:AMU655406 AWP655406:AWQ655406 BGL655406:BGM655406 BQH655406:BQI655406 CAD655406:CAE655406 CJZ655406:CKA655406 CTV655406:CTW655406 DDR655406:DDS655406 DNN655406:DNO655406 DXJ655406:DXK655406 EHF655406:EHG655406 ERB655406:ERC655406 FAX655406:FAY655406 FKT655406:FKU655406 FUP655406:FUQ655406 GEL655406:GEM655406 GOH655406:GOI655406 GYD655406:GYE655406 HHZ655406:HIA655406 HRV655406:HRW655406 IBR655406:IBS655406 ILN655406:ILO655406 IVJ655406:IVK655406 JFF655406:JFG655406 JPB655406:JPC655406 JYX655406:JYY655406 KIT655406:KIU655406 KSP655406:KSQ655406 LCL655406:LCM655406 LMH655406:LMI655406 LWD655406:LWE655406 MFZ655406:MGA655406 MPV655406:MPW655406 MZR655406:MZS655406 NJN655406:NJO655406 NTJ655406:NTK655406 ODF655406:ODG655406 ONB655406:ONC655406 OWX655406:OWY655406 PGT655406:PGU655406 PQP655406:PQQ655406 QAL655406:QAM655406 QKH655406:QKI655406 QUD655406:QUE655406 RDZ655406:REA655406 RNV655406:RNW655406 RXR655406:RXS655406 SHN655406:SHO655406 SRJ655406:SRK655406 TBF655406:TBG655406 TLB655406:TLC655406 TUX655406:TUY655406 UET655406:UEU655406 UOP655406:UOQ655406 UYL655406:UYM655406 VIH655406:VII655406 VSD655406:VSE655406 WBZ655406:WCA655406 WLV655406:WLW655406 WVR655406:WVS655406 J720942:K720942 JF720942:JG720942 TB720942:TC720942 ACX720942:ACY720942 AMT720942:AMU720942 AWP720942:AWQ720942 BGL720942:BGM720942 BQH720942:BQI720942 CAD720942:CAE720942 CJZ720942:CKA720942 CTV720942:CTW720942 DDR720942:DDS720942 DNN720942:DNO720942 DXJ720942:DXK720942 EHF720942:EHG720942 ERB720942:ERC720942 FAX720942:FAY720942 FKT720942:FKU720942 FUP720942:FUQ720942 GEL720942:GEM720942 GOH720942:GOI720942 GYD720942:GYE720942 HHZ720942:HIA720942 HRV720942:HRW720942 IBR720942:IBS720942 ILN720942:ILO720942 IVJ720942:IVK720942 JFF720942:JFG720942 JPB720942:JPC720942 JYX720942:JYY720942 KIT720942:KIU720942 KSP720942:KSQ720942 LCL720942:LCM720942 LMH720942:LMI720942 LWD720942:LWE720942 MFZ720942:MGA720942 MPV720942:MPW720942 MZR720942:MZS720942 NJN720942:NJO720942 NTJ720942:NTK720942 ODF720942:ODG720942 ONB720942:ONC720942 OWX720942:OWY720942 PGT720942:PGU720942 PQP720942:PQQ720942 QAL720942:QAM720942 QKH720942:QKI720942 QUD720942:QUE720942 RDZ720942:REA720942 RNV720942:RNW720942 RXR720942:RXS720942 SHN720942:SHO720942 SRJ720942:SRK720942 TBF720942:TBG720942 TLB720942:TLC720942 TUX720942:TUY720942 UET720942:UEU720942 UOP720942:UOQ720942 UYL720942:UYM720942 VIH720942:VII720942 VSD720942:VSE720942 WBZ720942:WCA720942 WLV720942:WLW720942 WVR720942:WVS720942 J786478:K786478 JF786478:JG786478 TB786478:TC786478 ACX786478:ACY786478 AMT786478:AMU786478 AWP786478:AWQ786478 BGL786478:BGM786478 BQH786478:BQI786478 CAD786478:CAE786478 CJZ786478:CKA786478 CTV786478:CTW786478 DDR786478:DDS786478 DNN786478:DNO786478 DXJ786478:DXK786478 EHF786478:EHG786478 ERB786478:ERC786478 FAX786478:FAY786478 FKT786478:FKU786478 FUP786478:FUQ786478 GEL786478:GEM786478 GOH786478:GOI786478 GYD786478:GYE786478 HHZ786478:HIA786478 HRV786478:HRW786478 IBR786478:IBS786478 ILN786478:ILO786478 IVJ786478:IVK786478 JFF786478:JFG786478 JPB786478:JPC786478 JYX786478:JYY786478 KIT786478:KIU786478 KSP786478:KSQ786478 LCL786478:LCM786478 LMH786478:LMI786478 LWD786478:LWE786478 MFZ786478:MGA786478 MPV786478:MPW786478 MZR786478:MZS786478 NJN786478:NJO786478 NTJ786478:NTK786478 ODF786478:ODG786478 ONB786478:ONC786478 OWX786478:OWY786478 PGT786478:PGU786478 PQP786478:PQQ786478 QAL786478:QAM786478 QKH786478:QKI786478 QUD786478:QUE786478 RDZ786478:REA786478 RNV786478:RNW786478 RXR786478:RXS786478 SHN786478:SHO786478 SRJ786478:SRK786478 TBF786478:TBG786478 TLB786478:TLC786478 TUX786478:TUY786478 UET786478:UEU786478 UOP786478:UOQ786478 UYL786478:UYM786478 VIH786478:VII786478 VSD786478:VSE786478 WBZ786478:WCA786478 WLV786478:WLW786478 WVR786478:WVS786478 J852014:K852014 JF852014:JG852014 TB852014:TC852014 ACX852014:ACY852014 AMT852014:AMU852014 AWP852014:AWQ852014 BGL852014:BGM852014 BQH852014:BQI852014 CAD852014:CAE852014 CJZ852014:CKA852014 CTV852014:CTW852014 DDR852014:DDS852014 DNN852014:DNO852014 DXJ852014:DXK852014 EHF852014:EHG852014 ERB852014:ERC852014 FAX852014:FAY852014 FKT852014:FKU852014 FUP852014:FUQ852014 GEL852014:GEM852014 GOH852014:GOI852014 GYD852014:GYE852014 HHZ852014:HIA852014 HRV852014:HRW852014 IBR852014:IBS852014 ILN852014:ILO852014 IVJ852014:IVK852014 JFF852014:JFG852014 JPB852014:JPC852014 JYX852014:JYY852014 KIT852014:KIU852014 KSP852014:KSQ852014 LCL852014:LCM852014 LMH852014:LMI852014 LWD852014:LWE852014 MFZ852014:MGA852014 MPV852014:MPW852014 MZR852014:MZS852014 NJN852014:NJO852014 NTJ852014:NTK852014 ODF852014:ODG852014 ONB852014:ONC852014 OWX852014:OWY852014 PGT852014:PGU852014 PQP852014:PQQ852014 QAL852014:QAM852014 QKH852014:QKI852014 QUD852014:QUE852014 RDZ852014:REA852014 RNV852014:RNW852014 RXR852014:RXS852014 SHN852014:SHO852014 SRJ852014:SRK852014 TBF852014:TBG852014 TLB852014:TLC852014 TUX852014:TUY852014 UET852014:UEU852014 UOP852014:UOQ852014 UYL852014:UYM852014 VIH852014:VII852014 VSD852014:VSE852014 WBZ852014:WCA852014 WLV852014:WLW852014 WVR852014:WVS852014 J917550:K917550 JF917550:JG917550 TB917550:TC917550 ACX917550:ACY917550 AMT917550:AMU917550 AWP917550:AWQ917550 BGL917550:BGM917550 BQH917550:BQI917550 CAD917550:CAE917550 CJZ917550:CKA917550 CTV917550:CTW917550 DDR917550:DDS917550 DNN917550:DNO917550 DXJ917550:DXK917550 EHF917550:EHG917550 ERB917550:ERC917550 FAX917550:FAY917550 FKT917550:FKU917550 FUP917550:FUQ917550 GEL917550:GEM917550 GOH917550:GOI917550 GYD917550:GYE917550 HHZ917550:HIA917550 HRV917550:HRW917550 IBR917550:IBS917550 ILN917550:ILO917550 IVJ917550:IVK917550 JFF917550:JFG917550 JPB917550:JPC917550 JYX917550:JYY917550 KIT917550:KIU917550 KSP917550:KSQ917550 LCL917550:LCM917550 LMH917550:LMI917550 LWD917550:LWE917550 MFZ917550:MGA917550 MPV917550:MPW917550 MZR917550:MZS917550 NJN917550:NJO917550 NTJ917550:NTK917550 ODF917550:ODG917550 ONB917550:ONC917550 OWX917550:OWY917550 PGT917550:PGU917550 PQP917550:PQQ917550 QAL917550:QAM917550 QKH917550:QKI917550 QUD917550:QUE917550 RDZ917550:REA917550 RNV917550:RNW917550 RXR917550:RXS917550 SHN917550:SHO917550 SRJ917550:SRK917550 TBF917550:TBG917550 TLB917550:TLC917550 TUX917550:TUY917550 UET917550:UEU917550 UOP917550:UOQ917550 UYL917550:UYM917550 VIH917550:VII917550 VSD917550:VSE917550 WBZ917550:WCA917550 WLV917550:WLW917550 WVR917550:WVS917550 J983086:K983086 JF983086:JG983086 TB983086:TC983086 ACX983086:ACY983086 AMT983086:AMU983086 AWP983086:AWQ983086 BGL983086:BGM983086 BQH983086:BQI983086 CAD983086:CAE983086 CJZ983086:CKA983086 CTV983086:CTW983086 DDR983086:DDS983086 DNN983086:DNO983086 DXJ983086:DXK983086 EHF983086:EHG983086 ERB983086:ERC983086 FAX983086:FAY983086 FKT983086:FKU983086 FUP983086:FUQ983086 GEL983086:GEM983086 GOH983086:GOI983086 GYD983086:GYE983086 HHZ983086:HIA983086 HRV983086:HRW983086 IBR983086:IBS983086 ILN983086:ILO983086 IVJ983086:IVK983086 JFF983086:JFG983086 JPB983086:JPC983086 JYX983086:JYY983086 KIT983086:KIU983086 KSP983086:KSQ983086 LCL983086:LCM983086 LMH983086:LMI983086 LWD983086:LWE983086 MFZ983086:MGA983086 MPV983086:MPW983086 MZR983086:MZS983086 NJN983086:NJO983086 NTJ983086:NTK983086 ODF983086:ODG983086 ONB983086:ONC983086 OWX983086:OWY983086 PGT983086:PGU983086 PQP983086:PQQ983086 QAL983086:QAM983086 QKH983086:QKI983086 QUD983086:QUE983086 RDZ983086:REA983086 RNV983086:RNW983086 RXR983086:RXS983086 SHN983086:SHO983086 SRJ983086:SRK983086 TBF983086:TBG983086 TLB983086:TLC983086 TUX983086:TUY983086 UET983086:UEU983086 UOP983086:UOQ983086 UYL983086:UYM983086 VIH983086:VII983086 VSD983086:VSE983086 WBZ983086:WCA983086 WLV983086:WLW983086 WVR983086:WVS983086"/>
    <dataValidation allowBlank="1" showInputMessage="1" showErrorMessage="1" prompt="s dvojtečkou" sqref="C46:D47 IY46:IZ47 SU46:SV47 ACQ46:ACR47 AMM46:AMN47 AWI46:AWJ47 BGE46:BGF47 BQA46:BQB47 BZW46:BZX47 CJS46:CJT47 CTO46:CTP47 DDK46:DDL47 DNG46:DNH47 DXC46:DXD47 EGY46:EGZ47 EQU46:EQV47 FAQ46:FAR47 FKM46:FKN47 FUI46:FUJ47 GEE46:GEF47 GOA46:GOB47 GXW46:GXX47 HHS46:HHT47 HRO46:HRP47 IBK46:IBL47 ILG46:ILH47 IVC46:IVD47 JEY46:JEZ47 JOU46:JOV47 JYQ46:JYR47 KIM46:KIN47 KSI46:KSJ47 LCE46:LCF47 LMA46:LMB47 LVW46:LVX47 MFS46:MFT47 MPO46:MPP47 MZK46:MZL47 NJG46:NJH47 NTC46:NTD47 OCY46:OCZ47 OMU46:OMV47 OWQ46:OWR47 PGM46:PGN47 PQI46:PQJ47 QAE46:QAF47 QKA46:QKB47 QTW46:QTX47 RDS46:RDT47 RNO46:RNP47 RXK46:RXL47 SHG46:SHH47 SRC46:SRD47 TAY46:TAZ47 TKU46:TKV47 TUQ46:TUR47 UEM46:UEN47 UOI46:UOJ47 UYE46:UYF47 VIA46:VIB47 VRW46:VRX47 WBS46:WBT47 WLO46:WLP47 WVK46:WVL47 C65582:D65583 IY65582:IZ65583 SU65582:SV65583 ACQ65582:ACR65583 AMM65582:AMN65583 AWI65582:AWJ65583 BGE65582:BGF65583 BQA65582:BQB65583 BZW65582:BZX65583 CJS65582:CJT65583 CTO65582:CTP65583 DDK65582:DDL65583 DNG65582:DNH65583 DXC65582:DXD65583 EGY65582:EGZ65583 EQU65582:EQV65583 FAQ65582:FAR65583 FKM65582:FKN65583 FUI65582:FUJ65583 GEE65582:GEF65583 GOA65582:GOB65583 GXW65582:GXX65583 HHS65582:HHT65583 HRO65582:HRP65583 IBK65582:IBL65583 ILG65582:ILH65583 IVC65582:IVD65583 JEY65582:JEZ65583 JOU65582:JOV65583 JYQ65582:JYR65583 KIM65582:KIN65583 KSI65582:KSJ65583 LCE65582:LCF65583 LMA65582:LMB65583 LVW65582:LVX65583 MFS65582:MFT65583 MPO65582:MPP65583 MZK65582:MZL65583 NJG65582:NJH65583 NTC65582:NTD65583 OCY65582:OCZ65583 OMU65582:OMV65583 OWQ65582:OWR65583 PGM65582:PGN65583 PQI65582:PQJ65583 QAE65582:QAF65583 QKA65582:QKB65583 QTW65582:QTX65583 RDS65582:RDT65583 RNO65582:RNP65583 RXK65582:RXL65583 SHG65582:SHH65583 SRC65582:SRD65583 TAY65582:TAZ65583 TKU65582:TKV65583 TUQ65582:TUR65583 UEM65582:UEN65583 UOI65582:UOJ65583 UYE65582:UYF65583 VIA65582:VIB65583 VRW65582:VRX65583 WBS65582:WBT65583 WLO65582:WLP65583 WVK65582:WVL65583 C131118:D131119 IY131118:IZ131119 SU131118:SV131119 ACQ131118:ACR131119 AMM131118:AMN131119 AWI131118:AWJ131119 BGE131118:BGF131119 BQA131118:BQB131119 BZW131118:BZX131119 CJS131118:CJT131119 CTO131118:CTP131119 DDK131118:DDL131119 DNG131118:DNH131119 DXC131118:DXD131119 EGY131118:EGZ131119 EQU131118:EQV131119 FAQ131118:FAR131119 FKM131118:FKN131119 FUI131118:FUJ131119 GEE131118:GEF131119 GOA131118:GOB131119 GXW131118:GXX131119 HHS131118:HHT131119 HRO131118:HRP131119 IBK131118:IBL131119 ILG131118:ILH131119 IVC131118:IVD131119 JEY131118:JEZ131119 JOU131118:JOV131119 JYQ131118:JYR131119 KIM131118:KIN131119 KSI131118:KSJ131119 LCE131118:LCF131119 LMA131118:LMB131119 LVW131118:LVX131119 MFS131118:MFT131119 MPO131118:MPP131119 MZK131118:MZL131119 NJG131118:NJH131119 NTC131118:NTD131119 OCY131118:OCZ131119 OMU131118:OMV131119 OWQ131118:OWR131119 PGM131118:PGN131119 PQI131118:PQJ131119 QAE131118:QAF131119 QKA131118:QKB131119 QTW131118:QTX131119 RDS131118:RDT131119 RNO131118:RNP131119 RXK131118:RXL131119 SHG131118:SHH131119 SRC131118:SRD131119 TAY131118:TAZ131119 TKU131118:TKV131119 TUQ131118:TUR131119 UEM131118:UEN131119 UOI131118:UOJ131119 UYE131118:UYF131119 VIA131118:VIB131119 VRW131118:VRX131119 WBS131118:WBT131119 WLO131118:WLP131119 WVK131118:WVL131119 C196654:D196655 IY196654:IZ196655 SU196654:SV196655 ACQ196654:ACR196655 AMM196654:AMN196655 AWI196654:AWJ196655 BGE196654:BGF196655 BQA196654:BQB196655 BZW196654:BZX196655 CJS196654:CJT196655 CTO196654:CTP196655 DDK196654:DDL196655 DNG196654:DNH196655 DXC196654:DXD196655 EGY196654:EGZ196655 EQU196654:EQV196655 FAQ196654:FAR196655 FKM196654:FKN196655 FUI196654:FUJ196655 GEE196654:GEF196655 GOA196654:GOB196655 GXW196654:GXX196655 HHS196654:HHT196655 HRO196654:HRP196655 IBK196654:IBL196655 ILG196654:ILH196655 IVC196654:IVD196655 JEY196654:JEZ196655 JOU196654:JOV196655 JYQ196654:JYR196655 KIM196654:KIN196655 KSI196654:KSJ196655 LCE196654:LCF196655 LMA196654:LMB196655 LVW196654:LVX196655 MFS196654:MFT196655 MPO196654:MPP196655 MZK196654:MZL196655 NJG196654:NJH196655 NTC196654:NTD196655 OCY196654:OCZ196655 OMU196654:OMV196655 OWQ196654:OWR196655 PGM196654:PGN196655 PQI196654:PQJ196655 QAE196654:QAF196655 QKA196654:QKB196655 QTW196654:QTX196655 RDS196654:RDT196655 RNO196654:RNP196655 RXK196654:RXL196655 SHG196654:SHH196655 SRC196654:SRD196655 TAY196654:TAZ196655 TKU196654:TKV196655 TUQ196654:TUR196655 UEM196654:UEN196655 UOI196654:UOJ196655 UYE196654:UYF196655 VIA196654:VIB196655 VRW196654:VRX196655 WBS196654:WBT196655 WLO196654:WLP196655 WVK196654:WVL196655 C262190:D262191 IY262190:IZ262191 SU262190:SV262191 ACQ262190:ACR262191 AMM262190:AMN262191 AWI262190:AWJ262191 BGE262190:BGF262191 BQA262190:BQB262191 BZW262190:BZX262191 CJS262190:CJT262191 CTO262190:CTP262191 DDK262190:DDL262191 DNG262190:DNH262191 DXC262190:DXD262191 EGY262190:EGZ262191 EQU262190:EQV262191 FAQ262190:FAR262191 FKM262190:FKN262191 FUI262190:FUJ262191 GEE262190:GEF262191 GOA262190:GOB262191 GXW262190:GXX262191 HHS262190:HHT262191 HRO262190:HRP262191 IBK262190:IBL262191 ILG262190:ILH262191 IVC262190:IVD262191 JEY262190:JEZ262191 JOU262190:JOV262191 JYQ262190:JYR262191 KIM262190:KIN262191 KSI262190:KSJ262191 LCE262190:LCF262191 LMA262190:LMB262191 LVW262190:LVX262191 MFS262190:MFT262191 MPO262190:MPP262191 MZK262190:MZL262191 NJG262190:NJH262191 NTC262190:NTD262191 OCY262190:OCZ262191 OMU262190:OMV262191 OWQ262190:OWR262191 PGM262190:PGN262191 PQI262190:PQJ262191 QAE262190:QAF262191 QKA262190:QKB262191 QTW262190:QTX262191 RDS262190:RDT262191 RNO262190:RNP262191 RXK262190:RXL262191 SHG262190:SHH262191 SRC262190:SRD262191 TAY262190:TAZ262191 TKU262190:TKV262191 TUQ262190:TUR262191 UEM262190:UEN262191 UOI262190:UOJ262191 UYE262190:UYF262191 VIA262190:VIB262191 VRW262190:VRX262191 WBS262190:WBT262191 WLO262190:WLP262191 WVK262190:WVL262191 C327726:D327727 IY327726:IZ327727 SU327726:SV327727 ACQ327726:ACR327727 AMM327726:AMN327727 AWI327726:AWJ327727 BGE327726:BGF327727 BQA327726:BQB327727 BZW327726:BZX327727 CJS327726:CJT327727 CTO327726:CTP327727 DDK327726:DDL327727 DNG327726:DNH327727 DXC327726:DXD327727 EGY327726:EGZ327727 EQU327726:EQV327727 FAQ327726:FAR327727 FKM327726:FKN327727 FUI327726:FUJ327727 GEE327726:GEF327727 GOA327726:GOB327727 GXW327726:GXX327727 HHS327726:HHT327727 HRO327726:HRP327727 IBK327726:IBL327727 ILG327726:ILH327727 IVC327726:IVD327727 JEY327726:JEZ327727 JOU327726:JOV327727 JYQ327726:JYR327727 KIM327726:KIN327727 KSI327726:KSJ327727 LCE327726:LCF327727 LMA327726:LMB327727 LVW327726:LVX327727 MFS327726:MFT327727 MPO327726:MPP327727 MZK327726:MZL327727 NJG327726:NJH327727 NTC327726:NTD327727 OCY327726:OCZ327727 OMU327726:OMV327727 OWQ327726:OWR327727 PGM327726:PGN327727 PQI327726:PQJ327727 QAE327726:QAF327727 QKA327726:QKB327727 QTW327726:QTX327727 RDS327726:RDT327727 RNO327726:RNP327727 RXK327726:RXL327727 SHG327726:SHH327727 SRC327726:SRD327727 TAY327726:TAZ327727 TKU327726:TKV327727 TUQ327726:TUR327727 UEM327726:UEN327727 UOI327726:UOJ327727 UYE327726:UYF327727 VIA327726:VIB327727 VRW327726:VRX327727 WBS327726:WBT327727 WLO327726:WLP327727 WVK327726:WVL327727 C393262:D393263 IY393262:IZ393263 SU393262:SV393263 ACQ393262:ACR393263 AMM393262:AMN393263 AWI393262:AWJ393263 BGE393262:BGF393263 BQA393262:BQB393263 BZW393262:BZX393263 CJS393262:CJT393263 CTO393262:CTP393263 DDK393262:DDL393263 DNG393262:DNH393263 DXC393262:DXD393263 EGY393262:EGZ393263 EQU393262:EQV393263 FAQ393262:FAR393263 FKM393262:FKN393263 FUI393262:FUJ393263 GEE393262:GEF393263 GOA393262:GOB393263 GXW393262:GXX393263 HHS393262:HHT393263 HRO393262:HRP393263 IBK393262:IBL393263 ILG393262:ILH393263 IVC393262:IVD393263 JEY393262:JEZ393263 JOU393262:JOV393263 JYQ393262:JYR393263 KIM393262:KIN393263 KSI393262:KSJ393263 LCE393262:LCF393263 LMA393262:LMB393263 LVW393262:LVX393263 MFS393262:MFT393263 MPO393262:MPP393263 MZK393262:MZL393263 NJG393262:NJH393263 NTC393262:NTD393263 OCY393262:OCZ393263 OMU393262:OMV393263 OWQ393262:OWR393263 PGM393262:PGN393263 PQI393262:PQJ393263 QAE393262:QAF393263 QKA393262:QKB393263 QTW393262:QTX393263 RDS393262:RDT393263 RNO393262:RNP393263 RXK393262:RXL393263 SHG393262:SHH393263 SRC393262:SRD393263 TAY393262:TAZ393263 TKU393262:TKV393263 TUQ393262:TUR393263 UEM393262:UEN393263 UOI393262:UOJ393263 UYE393262:UYF393263 VIA393262:VIB393263 VRW393262:VRX393263 WBS393262:WBT393263 WLO393262:WLP393263 WVK393262:WVL393263 C458798:D458799 IY458798:IZ458799 SU458798:SV458799 ACQ458798:ACR458799 AMM458798:AMN458799 AWI458798:AWJ458799 BGE458798:BGF458799 BQA458798:BQB458799 BZW458798:BZX458799 CJS458798:CJT458799 CTO458798:CTP458799 DDK458798:DDL458799 DNG458798:DNH458799 DXC458798:DXD458799 EGY458798:EGZ458799 EQU458798:EQV458799 FAQ458798:FAR458799 FKM458798:FKN458799 FUI458798:FUJ458799 GEE458798:GEF458799 GOA458798:GOB458799 GXW458798:GXX458799 HHS458798:HHT458799 HRO458798:HRP458799 IBK458798:IBL458799 ILG458798:ILH458799 IVC458798:IVD458799 JEY458798:JEZ458799 JOU458798:JOV458799 JYQ458798:JYR458799 KIM458798:KIN458799 KSI458798:KSJ458799 LCE458798:LCF458799 LMA458798:LMB458799 LVW458798:LVX458799 MFS458798:MFT458799 MPO458798:MPP458799 MZK458798:MZL458799 NJG458798:NJH458799 NTC458798:NTD458799 OCY458798:OCZ458799 OMU458798:OMV458799 OWQ458798:OWR458799 PGM458798:PGN458799 PQI458798:PQJ458799 QAE458798:QAF458799 QKA458798:QKB458799 QTW458798:QTX458799 RDS458798:RDT458799 RNO458798:RNP458799 RXK458798:RXL458799 SHG458798:SHH458799 SRC458798:SRD458799 TAY458798:TAZ458799 TKU458798:TKV458799 TUQ458798:TUR458799 UEM458798:UEN458799 UOI458798:UOJ458799 UYE458798:UYF458799 VIA458798:VIB458799 VRW458798:VRX458799 WBS458798:WBT458799 WLO458798:WLP458799 WVK458798:WVL458799 C524334:D524335 IY524334:IZ524335 SU524334:SV524335 ACQ524334:ACR524335 AMM524334:AMN524335 AWI524334:AWJ524335 BGE524334:BGF524335 BQA524334:BQB524335 BZW524334:BZX524335 CJS524334:CJT524335 CTO524334:CTP524335 DDK524334:DDL524335 DNG524334:DNH524335 DXC524334:DXD524335 EGY524334:EGZ524335 EQU524334:EQV524335 FAQ524334:FAR524335 FKM524334:FKN524335 FUI524334:FUJ524335 GEE524334:GEF524335 GOA524334:GOB524335 GXW524334:GXX524335 HHS524334:HHT524335 HRO524334:HRP524335 IBK524334:IBL524335 ILG524334:ILH524335 IVC524334:IVD524335 JEY524334:JEZ524335 JOU524334:JOV524335 JYQ524334:JYR524335 KIM524334:KIN524335 KSI524334:KSJ524335 LCE524334:LCF524335 LMA524334:LMB524335 LVW524334:LVX524335 MFS524334:MFT524335 MPO524334:MPP524335 MZK524334:MZL524335 NJG524334:NJH524335 NTC524334:NTD524335 OCY524334:OCZ524335 OMU524334:OMV524335 OWQ524334:OWR524335 PGM524334:PGN524335 PQI524334:PQJ524335 QAE524334:QAF524335 QKA524334:QKB524335 QTW524334:QTX524335 RDS524334:RDT524335 RNO524334:RNP524335 RXK524334:RXL524335 SHG524334:SHH524335 SRC524334:SRD524335 TAY524334:TAZ524335 TKU524334:TKV524335 TUQ524334:TUR524335 UEM524334:UEN524335 UOI524334:UOJ524335 UYE524334:UYF524335 VIA524334:VIB524335 VRW524334:VRX524335 WBS524334:WBT524335 WLO524334:WLP524335 WVK524334:WVL524335 C589870:D589871 IY589870:IZ589871 SU589870:SV589871 ACQ589870:ACR589871 AMM589870:AMN589871 AWI589870:AWJ589871 BGE589870:BGF589871 BQA589870:BQB589871 BZW589870:BZX589871 CJS589870:CJT589871 CTO589870:CTP589871 DDK589870:DDL589871 DNG589870:DNH589871 DXC589870:DXD589871 EGY589870:EGZ589871 EQU589870:EQV589871 FAQ589870:FAR589871 FKM589870:FKN589871 FUI589870:FUJ589871 GEE589870:GEF589871 GOA589870:GOB589871 GXW589870:GXX589871 HHS589870:HHT589871 HRO589870:HRP589871 IBK589870:IBL589871 ILG589870:ILH589871 IVC589870:IVD589871 JEY589870:JEZ589871 JOU589870:JOV589871 JYQ589870:JYR589871 KIM589870:KIN589871 KSI589870:KSJ589871 LCE589870:LCF589871 LMA589870:LMB589871 LVW589870:LVX589871 MFS589870:MFT589871 MPO589870:MPP589871 MZK589870:MZL589871 NJG589870:NJH589871 NTC589870:NTD589871 OCY589870:OCZ589871 OMU589870:OMV589871 OWQ589870:OWR589871 PGM589870:PGN589871 PQI589870:PQJ589871 QAE589870:QAF589871 QKA589870:QKB589871 QTW589870:QTX589871 RDS589870:RDT589871 RNO589870:RNP589871 RXK589870:RXL589871 SHG589870:SHH589871 SRC589870:SRD589871 TAY589870:TAZ589871 TKU589870:TKV589871 TUQ589870:TUR589871 UEM589870:UEN589871 UOI589870:UOJ589871 UYE589870:UYF589871 VIA589870:VIB589871 VRW589870:VRX589871 WBS589870:WBT589871 WLO589870:WLP589871 WVK589870:WVL589871 C655406:D655407 IY655406:IZ655407 SU655406:SV655407 ACQ655406:ACR655407 AMM655406:AMN655407 AWI655406:AWJ655407 BGE655406:BGF655407 BQA655406:BQB655407 BZW655406:BZX655407 CJS655406:CJT655407 CTO655406:CTP655407 DDK655406:DDL655407 DNG655406:DNH655407 DXC655406:DXD655407 EGY655406:EGZ655407 EQU655406:EQV655407 FAQ655406:FAR655407 FKM655406:FKN655407 FUI655406:FUJ655407 GEE655406:GEF655407 GOA655406:GOB655407 GXW655406:GXX655407 HHS655406:HHT655407 HRO655406:HRP655407 IBK655406:IBL655407 ILG655406:ILH655407 IVC655406:IVD655407 JEY655406:JEZ655407 JOU655406:JOV655407 JYQ655406:JYR655407 KIM655406:KIN655407 KSI655406:KSJ655407 LCE655406:LCF655407 LMA655406:LMB655407 LVW655406:LVX655407 MFS655406:MFT655407 MPO655406:MPP655407 MZK655406:MZL655407 NJG655406:NJH655407 NTC655406:NTD655407 OCY655406:OCZ655407 OMU655406:OMV655407 OWQ655406:OWR655407 PGM655406:PGN655407 PQI655406:PQJ655407 QAE655406:QAF655407 QKA655406:QKB655407 QTW655406:QTX655407 RDS655406:RDT655407 RNO655406:RNP655407 RXK655406:RXL655407 SHG655406:SHH655407 SRC655406:SRD655407 TAY655406:TAZ655407 TKU655406:TKV655407 TUQ655406:TUR655407 UEM655406:UEN655407 UOI655406:UOJ655407 UYE655406:UYF655407 VIA655406:VIB655407 VRW655406:VRX655407 WBS655406:WBT655407 WLO655406:WLP655407 WVK655406:WVL655407 C720942:D720943 IY720942:IZ720943 SU720942:SV720943 ACQ720942:ACR720943 AMM720942:AMN720943 AWI720942:AWJ720943 BGE720942:BGF720943 BQA720942:BQB720943 BZW720942:BZX720943 CJS720942:CJT720943 CTO720942:CTP720943 DDK720942:DDL720943 DNG720942:DNH720943 DXC720942:DXD720943 EGY720942:EGZ720943 EQU720942:EQV720943 FAQ720942:FAR720943 FKM720942:FKN720943 FUI720942:FUJ720943 GEE720942:GEF720943 GOA720942:GOB720943 GXW720942:GXX720943 HHS720942:HHT720943 HRO720942:HRP720943 IBK720942:IBL720943 ILG720942:ILH720943 IVC720942:IVD720943 JEY720942:JEZ720943 JOU720942:JOV720943 JYQ720942:JYR720943 KIM720942:KIN720943 KSI720942:KSJ720943 LCE720942:LCF720943 LMA720942:LMB720943 LVW720942:LVX720943 MFS720942:MFT720943 MPO720942:MPP720943 MZK720942:MZL720943 NJG720942:NJH720943 NTC720942:NTD720943 OCY720942:OCZ720943 OMU720942:OMV720943 OWQ720942:OWR720943 PGM720942:PGN720943 PQI720942:PQJ720943 QAE720942:QAF720943 QKA720942:QKB720943 QTW720942:QTX720943 RDS720942:RDT720943 RNO720942:RNP720943 RXK720942:RXL720943 SHG720942:SHH720943 SRC720942:SRD720943 TAY720942:TAZ720943 TKU720942:TKV720943 TUQ720942:TUR720943 UEM720942:UEN720943 UOI720942:UOJ720943 UYE720942:UYF720943 VIA720942:VIB720943 VRW720942:VRX720943 WBS720942:WBT720943 WLO720942:WLP720943 WVK720942:WVL720943 C786478:D786479 IY786478:IZ786479 SU786478:SV786479 ACQ786478:ACR786479 AMM786478:AMN786479 AWI786478:AWJ786479 BGE786478:BGF786479 BQA786478:BQB786479 BZW786478:BZX786479 CJS786478:CJT786479 CTO786478:CTP786479 DDK786478:DDL786479 DNG786478:DNH786479 DXC786478:DXD786479 EGY786478:EGZ786479 EQU786478:EQV786479 FAQ786478:FAR786479 FKM786478:FKN786479 FUI786478:FUJ786479 GEE786478:GEF786479 GOA786478:GOB786479 GXW786478:GXX786479 HHS786478:HHT786479 HRO786478:HRP786479 IBK786478:IBL786479 ILG786478:ILH786479 IVC786478:IVD786479 JEY786478:JEZ786479 JOU786478:JOV786479 JYQ786478:JYR786479 KIM786478:KIN786479 KSI786478:KSJ786479 LCE786478:LCF786479 LMA786478:LMB786479 LVW786478:LVX786479 MFS786478:MFT786479 MPO786478:MPP786479 MZK786478:MZL786479 NJG786478:NJH786479 NTC786478:NTD786479 OCY786478:OCZ786479 OMU786478:OMV786479 OWQ786478:OWR786479 PGM786478:PGN786479 PQI786478:PQJ786479 QAE786478:QAF786479 QKA786478:QKB786479 QTW786478:QTX786479 RDS786478:RDT786479 RNO786478:RNP786479 RXK786478:RXL786479 SHG786478:SHH786479 SRC786478:SRD786479 TAY786478:TAZ786479 TKU786478:TKV786479 TUQ786478:TUR786479 UEM786478:UEN786479 UOI786478:UOJ786479 UYE786478:UYF786479 VIA786478:VIB786479 VRW786478:VRX786479 WBS786478:WBT786479 WLO786478:WLP786479 WVK786478:WVL786479 C852014:D852015 IY852014:IZ852015 SU852014:SV852015 ACQ852014:ACR852015 AMM852014:AMN852015 AWI852014:AWJ852015 BGE852014:BGF852015 BQA852014:BQB852015 BZW852014:BZX852015 CJS852014:CJT852015 CTO852014:CTP852015 DDK852014:DDL852015 DNG852014:DNH852015 DXC852014:DXD852015 EGY852014:EGZ852015 EQU852014:EQV852015 FAQ852014:FAR852015 FKM852014:FKN852015 FUI852014:FUJ852015 GEE852014:GEF852015 GOA852014:GOB852015 GXW852014:GXX852015 HHS852014:HHT852015 HRO852014:HRP852015 IBK852014:IBL852015 ILG852014:ILH852015 IVC852014:IVD852015 JEY852014:JEZ852015 JOU852014:JOV852015 JYQ852014:JYR852015 KIM852014:KIN852015 KSI852014:KSJ852015 LCE852014:LCF852015 LMA852014:LMB852015 LVW852014:LVX852015 MFS852014:MFT852015 MPO852014:MPP852015 MZK852014:MZL852015 NJG852014:NJH852015 NTC852014:NTD852015 OCY852014:OCZ852015 OMU852014:OMV852015 OWQ852014:OWR852015 PGM852014:PGN852015 PQI852014:PQJ852015 QAE852014:QAF852015 QKA852014:QKB852015 QTW852014:QTX852015 RDS852014:RDT852015 RNO852014:RNP852015 RXK852014:RXL852015 SHG852014:SHH852015 SRC852014:SRD852015 TAY852014:TAZ852015 TKU852014:TKV852015 TUQ852014:TUR852015 UEM852014:UEN852015 UOI852014:UOJ852015 UYE852014:UYF852015 VIA852014:VIB852015 VRW852014:VRX852015 WBS852014:WBT852015 WLO852014:WLP852015 WVK852014:WVL852015 C917550:D917551 IY917550:IZ917551 SU917550:SV917551 ACQ917550:ACR917551 AMM917550:AMN917551 AWI917550:AWJ917551 BGE917550:BGF917551 BQA917550:BQB917551 BZW917550:BZX917551 CJS917550:CJT917551 CTO917550:CTP917551 DDK917550:DDL917551 DNG917550:DNH917551 DXC917550:DXD917551 EGY917550:EGZ917551 EQU917550:EQV917551 FAQ917550:FAR917551 FKM917550:FKN917551 FUI917550:FUJ917551 GEE917550:GEF917551 GOA917550:GOB917551 GXW917550:GXX917551 HHS917550:HHT917551 HRO917550:HRP917551 IBK917550:IBL917551 ILG917550:ILH917551 IVC917550:IVD917551 JEY917550:JEZ917551 JOU917550:JOV917551 JYQ917550:JYR917551 KIM917550:KIN917551 KSI917550:KSJ917551 LCE917550:LCF917551 LMA917550:LMB917551 LVW917550:LVX917551 MFS917550:MFT917551 MPO917550:MPP917551 MZK917550:MZL917551 NJG917550:NJH917551 NTC917550:NTD917551 OCY917550:OCZ917551 OMU917550:OMV917551 OWQ917550:OWR917551 PGM917550:PGN917551 PQI917550:PQJ917551 QAE917550:QAF917551 QKA917550:QKB917551 QTW917550:QTX917551 RDS917550:RDT917551 RNO917550:RNP917551 RXK917550:RXL917551 SHG917550:SHH917551 SRC917550:SRD917551 TAY917550:TAZ917551 TKU917550:TKV917551 TUQ917550:TUR917551 UEM917550:UEN917551 UOI917550:UOJ917551 UYE917550:UYF917551 VIA917550:VIB917551 VRW917550:VRX917551 WBS917550:WBT917551 WLO917550:WLP917551 WVK917550:WVL917551 C983086:D983087 IY983086:IZ983087 SU983086:SV983087 ACQ983086:ACR983087 AMM983086:AMN983087 AWI983086:AWJ983087 BGE983086:BGF983087 BQA983086:BQB983087 BZW983086:BZX983087 CJS983086:CJT983087 CTO983086:CTP983087 DDK983086:DDL983087 DNG983086:DNH983087 DXC983086:DXD983087 EGY983086:EGZ983087 EQU983086:EQV983087 FAQ983086:FAR983087 FKM983086:FKN983087 FUI983086:FUJ983087 GEE983086:GEF983087 GOA983086:GOB983087 GXW983086:GXX983087 HHS983086:HHT983087 HRO983086:HRP983087 IBK983086:IBL983087 ILG983086:ILH983087 IVC983086:IVD983087 JEY983086:JEZ983087 JOU983086:JOV983087 JYQ983086:JYR983087 KIM983086:KIN983087 KSI983086:KSJ983087 LCE983086:LCF983087 LMA983086:LMB983087 LVW983086:LVX983087 MFS983086:MFT983087 MPO983086:MPP983087 MZK983086:MZL983087 NJG983086:NJH983087 NTC983086:NTD983087 OCY983086:OCZ983087 OMU983086:OMV983087 OWQ983086:OWR983087 PGM983086:PGN983087 PQI983086:PQJ983087 QAE983086:QAF983087 QKA983086:QKB983087 QTW983086:QTX983087 RDS983086:RDT983087 RNO983086:RNP983087 RXK983086:RXL983087 SHG983086:SHH983087 SRC983086:SRD983087 TAY983086:TAZ983087 TKU983086:TKV983087 TUQ983086:TUR983087 UEM983086:UEN983087 UOI983086:UOJ983087 UYE983086:UYF983087 VIA983086:VIB983087 VRW983086:VRX983087 WBS983086:WBT983087 WLO983086:WLP983087 WVK983086:WVL983087"/>
    <dataValidation allowBlank="1" showInputMessage="1" showErrorMessage="1" promptTitle="stisk Ctrl a ; (středníku)" prompt="zapíše dnešní datum" sqref="Q1:S1 JM1:JO1 TI1:TK1 ADE1:ADG1 ANA1:ANC1 AWW1:AWY1 BGS1:BGU1 BQO1:BQQ1 CAK1:CAM1 CKG1:CKI1 CUC1:CUE1 DDY1:DEA1 DNU1:DNW1 DXQ1:DXS1 EHM1:EHO1 ERI1:ERK1 FBE1:FBG1 FLA1:FLC1 FUW1:FUY1 GES1:GEU1 GOO1:GOQ1 GYK1:GYM1 HIG1:HII1 HSC1:HSE1 IBY1:ICA1 ILU1:ILW1 IVQ1:IVS1 JFM1:JFO1 JPI1:JPK1 JZE1:JZG1 KJA1:KJC1 KSW1:KSY1 LCS1:LCU1 LMO1:LMQ1 LWK1:LWM1 MGG1:MGI1 MQC1:MQE1 MZY1:NAA1 NJU1:NJW1 NTQ1:NTS1 ODM1:ODO1 ONI1:ONK1 OXE1:OXG1 PHA1:PHC1 PQW1:PQY1 QAS1:QAU1 QKO1:QKQ1 QUK1:QUM1 REG1:REI1 ROC1:ROE1 RXY1:RYA1 SHU1:SHW1 SRQ1:SRS1 TBM1:TBO1 TLI1:TLK1 TVE1:TVG1 UFA1:UFC1 UOW1:UOY1 UYS1:UYU1 VIO1:VIQ1 VSK1:VSM1 WCG1:WCI1 WMC1:WME1 WVY1:WWA1 Q65537:S65537 JM65537:JO65537 TI65537:TK65537 ADE65537:ADG65537 ANA65537:ANC65537 AWW65537:AWY65537 BGS65537:BGU65537 BQO65537:BQQ65537 CAK65537:CAM65537 CKG65537:CKI65537 CUC65537:CUE65537 DDY65537:DEA65537 DNU65537:DNW65537 DXQ65537:DXS65537 EHM65537:EHO65537 ERI65537:ERK65537 FBE65537:FBG65537 FLA65537:FLC65537 FUW65537:FUY65537 GES65537:GEU65537 GOO65537:GOQ65537 GYK65537:GYM65537 HIG65537:HII65537 HSC65537:HSE65537 IBY65537:ICA65537 ILU65537:ILW65537 IVQ65537:IVS65537 JFM65537:JFO65537 JPI65537:JPK65537 JZE65537:JZG65537 KJA65537:KJC65537 KSW65537:KSY65537 LCS65537:LCU65537 LMO65537:LMQ65537 LWK65537:LWM65537 MGG65537:MGI65537 MQC65537:MQE65537 MZY65537:NAA65537 NJU65537:NJW65537 NTQ65537:NTS65537 ODM65537:ODO65537 ONI65537:ONK65537 OXE65537:OXG65537 PHA65537:PHC65537 PQW65537:PQY65537 QAS65537:QAU65537 QKO65537:QKQ65537 QUK65537:QUM65537 REG65537:REI65537 ROC65537:ROE65537 RXY65537:RYA65537 SHU65537:SHW65537 SRQ65537:SRS65537 TBM65537:TBO65537 TLI65537:TLK65537 TVE65537:TVG65537 UFA65537:UFC65537 UOW65537:UOY65537 UYS65537:UYU65537 VIO65537:VIQ65537 VSK65537:VSM65537 WCG65537:WCI65537 WMC65537:WME65537 WVY65537:WWA65537 Q131073:S131073 JM131073:JO131073 TI131073:TK131073 ADE131073:ADG131073 ANA131073:ANC131073 AWW131073:AWY131073 BGS131073:BGU131073 BQO131073:BQQ131073 CAK131073:CAM131073 CKG131073:CKI131073 CUC131073:CUE131073 DDY131073:DEA131073 DNU131073:DNW131073 DXQ131073:DXS131073 EHM131073:EHO131073 ERI131073:ERK131073 FBE131073:FBG131073 FLA131073:FLC131073 FUW131073:FUY131073 GES131073:GEU131073 GOO131073:GOQ131073 GYK131073:GYM131073 HIG131073:HII131073 HSC131073:HSE131073 IBY131073:ICA131073 ILU131073:ILW131073 IVQ131073:IVS131073 JFM131073:JFO131073 JPI131073:JPK131073 JZE131073:JZG131073 KJA131073:KJC131073 KSW131073:KSY131073 LCS131073:LCU131073 LMO131073:LMQ131073 LWK131073:LWM131073 MGG131073:MGI131073 MQC131073:MQE131073 MZY131073:NAA131073 NJU131073:NJW131073 NTQ131073:NTS131073 ODM131073:ODO131073 ONI131073:ONK131073 OXE131073:OXG131073 PHA131073:PHC131073 PQW131073:PQY131073 QAS131073:QAU131073 QKO131073:QKQ131073 QUK131073:QUM131073 REG131073:REI131073 ROC131073:ROE131073 RXY131073:RYA131073 SHU131073:SHW131073 SRQ131073:SRS131073 TBM131073:TBO131073 TLI131073:TLK131073 TVE131073:TVG131073 UFA131073:UFC131073 UOW131073:UOY131073 UYS131073:UYU131073 VIO131073:VIQ131073 VSK131073:VSM131073 WCG131073:WCI131073 WMC131073:WME131073 WVY131073:WWA131073 Q196609:S196609 JM196609:JO196609 TI196609:TK196609 ADE196609:ADG196609 ANA196609:ANC196609 AWW196609:AWY196609 BGS196609:BGU196609 BQO196609:BQQ196609 CAK196609:CAM196609 CKG196609:CKI196609 CUC196609:CUE196609 DDY196609:DEA196609 DNU196609:DNW196609 DXQ196609:DXS196609 EHM196609:EHO196609 ERI196609:ERK196609 FBE196609:FBG196609 FLA196609:FLC196609 FUW196609:FUY196609 GES196609:GEU196609 GOO196609:GOQ196609 GYK196609:GYM196609 HIG196609:HII196609 HSC196609:HSE196609 IBY196609:ICA196609 ILU196609:ILW196609 IVQ196609:IVS196609 JFM196609:JFO196609 JPI196609:JPK196609 JZE196609:JZG196609 KJA196609:KJC196609 KSW196609:KSY196609 LCS196609:LCU196609 LMO196609:LMQ196609 LWK196609:LWM196609 MGG196609:MGI196609 MQC196609:MQE196609 MZY196609:NAA196609 NJU196609:NJW196609 NTQ196609:NTS196609 ODM196609:ODO196609 ONI196609:ONK196609 OXE196609:OXG196609 PHA196609:PHC196609 PQW196609:PQY196609 QAS196609:QAU196609 QKO196609:QKQ196609 QUK196609:QUM196609 REG196609:REI196609 ROC196609:ROE196609 RXY196609:RYA196609 SHU196609:SHW196609 SRQ196609:SRS196609 TBM196609:TBO196609 TLI196609:TLK196609 TVE196609:TVG196609 UFA196609:UFC196609 UOW196609:UOY196609 UYS196609:UYU196609 VIO196609:VIQ196609 VSK196609:VSM196609 WCG196609:WCI196609 WMC196609:WME196609 WVY196609:WWA196609 Q262145:S262145 JM262145:JO262145 TI262145:TK262145 ADE262145:ADG262145 ANA262145:ANC262145 AWW262145:AWY262145 BGS262145:BGU262145 BQO262145:BQQ262145 CAK262145:CAM262145 CKG262145:CKI262145 CUC262145:CUE262145 DDY262145:DEA262145 DNU262145:DNW262145 DXQ262145:DXS262145 EHM262145:EHO262145 ERI262145:ERK262145 FBE262145:FBG262145 FLA262145:FLC262145 FUW262145:FUY262145 GES262145:GEU262145 GOO262145:GOQ262145 GYK262145:GYM262145 HIG262145:HII262145 HSC262145:HSE262145 IBY262145:ICA262145 ILU262145:ILW262145 IVQ262145:IVS262145 JFM262145:JFO262145 JPI262145:JPK262145 JZE262145:JZG262145 KJA262145:KJC262145 KSW262145:KSY262145 LCS262145:LCU262145 LMO262145:LMQ262145 LWK262145:LWM262145 MGG262145:MGI262145 MQC262145:MQE262145 MZY262145:NAA262145 NJU262145:NJW262145 NTQ262145:NTS262145 ODM262145:ODO262145 ONI262145:ONK262145 OXE262145:OXG262145 PHA262145:PHC262145 PQW262145:PQY262145 QAS262145:QAU262145 QKO262145:QKQ262145 QUK262145:QUM262145 REG262145:REI262145 ROC262145:ROE262145 RXY262145:RYA262145 SHU262145:SHW262145 SRQ262145:SRS262145 TBM262145:TBO262145 TLI262145:TLK262145 TVE262145:TVG262145 UFA262145:UFC262145 UOW262145:UOY262145 UYS262145:UYU262145 VIO262145:VIQ262145 VSK262145:VSM262145 WCG262145:WCI262145 WMC262145:WME262145 WVY262145:WWA262145 Q327681:S327681 JM327681:JO327681 TI327681:TK327681 ADE327681:ADG327681 ANA327681:ANC327681 AWW327681:AWY327681 BGS327681:BGU327681 BQO327681:BQQ327681 CAK327681:CAM327681 CKG327681:CKI327681 CUC327681:CUE327681 DDY327681:DEA327681 DNU327681:DNW327681 DXQ327681:DXS327681 EHM327681:EHO327681 ERI327681:ERK327681 FBE327681:FBG327681 FLA327681:FLC327681 FUW327681:FUY327681 GES327681:GEU327681 GOO327681:GOQ327681 GYK327681:GYM327681 HIG327681:HII327681 HSC327681:HSE327681 IBY327681:ICA327681 ILU327681:ILW327681 IVQ327681:IVS327681 JFM327681:JFO327681 JPI327681:JPK327681 JZE327681:JZG327681 KJA327681:KJC327681 KSW327681:KSY327681 LCS327681:LCU327681 LMO327681:LMQ327681 LWK327681:LWM327681 MGG327681:MGI327681 MQC327681:MQE327681 MZY327681:NAA327681 NJU327681:NJW327681 NTQ327681:NTS327681 ODM327681:ODO327681 ONI327681:ONK327681 OXE327681:OXG327681 PHA327681:PHC327681 PQW327681:PQY327681 QAS327681:QAU327681 QKO327681:QKQ327681 QUK327681:QUM327681 REG327681:REI327681 ROC327681:ROE327681 RXY327681:RYA327681 SHU327681:SHW327681 SRQ327681:SRS327681 TBM327681:TBO327681 TLI327681:TLK327681 TVE327681:TVG327681 UFA327681:UFC327681 UOW327681:UOY327681 UYS327681:UYU327681 VIO327681:VIQ327681 VSK327681:VSM327681 WCG327681:WCI327681 WMC327681:WME327681 WVY327681:WWA327681 Q393217:S393217 JM393217:JO393217 TI393217:TK393217 ADE393217:ADG393217 ANA393217:ANC393217 AWW393217:AWY393217 BGS393217:BGU393217 BQO393217:BQQ393217 CAK393217:CAM393217 CKG393217:CKI393217 CUC393217:CUE393217 DDY393217:DEA393217 DNU393217:DNW393217 DXQ393217:DXS393217 EHM393217:EHO393217 ERI393217:ERK393217 FBE393217:FBG393217 FLA393217:FLC393217 FUW393217:FUY393217 GES393217:GEU393217 GOO393217:GOQ393217 GYK393217:GYM393217 HIG393217:HII393217 HSC393217:HSE393217 IBY393217:ICA393217 ILU393217:ILW393217 IVQ393217:IVS393217 JFM393217:JFO393217 JPI393217:JPK393217 JZE393217:JZG393217 KJA393217:KJC393217 KSW393217:KSY393217 LCS393217:LCU393217 LMO393217:LMQ393217 LWK393217:LWM393217 MGG393217:MGI393217 MQC393217:MQE393217 MZY393217:NAA393217 NJU393217:NJW393217 NTQ393217:NTS393217 ODM393217:ODO393217 ONI393217:ONK393217 OXE393217:OXG393217 PHA393217:PHC393217 PQW393217:PQY393217 QAS393217:QAU393217 QKO393217:QKQ393217 QUK393217:QUM393217 REG393217:REI393217 ROC393217:ROE393217 RXY393217:RYA393217 SHU393217:SHW393217 SRQ393217:SRS393217 TBM393217:TBO393217 TLI393217:TLK393217 TVE393217:TVG393217 UFA393217:UFC393217 UOW393217:UOY393217 UYS393217:UYU393217 VIO393217:VIQ393217 VSK393217:VSM393217 WCG393217:WCI393217 WMC393217:WME393217 WVY393217:WWA393217 Q458753:S458753 JM458753:JO458753 TI458753:TK458753 ADE458753:ADG458753 ANA458753:ANC458753 AWW458753:AWY458753 BGS458753:BGU458753 BQO458753:BQQ458753 CAK458753:CAM458753 CKG458753:CKI458753 CUC458753:CUE458753 DDY458753:DEA458753 DNU458753:DNW458753 DXQ458753:DXS458753 EHM458753:EHO458753 ERI458753:ERK458753 FBE458753:FBG458753 FLA458753:FLC458753 FUW458753:FUY458753 GES458753:GEU458753 GOO458753:GOQ458753 GYK458753:GYM458753 HIG458753:HII458753 HSC458753:HSE458753 IBY458753:ICA458753 ILU458753:ILW458753 IVQ458753:IVS458753 JFM458753:JFO458753 JPI458753:JPK458753 JZE458753:JZG458753 KJA458753:KJC458753 KSW458753:KSY458753 LCS458753:LCU458753 LMO458753:LMQ458753 LWK458753:LWM458753 MGG458753:MGI458753 MQC458753:MQE458753 MZY458753:NAA458753 NJU458753:NJW458753 NTQ458753:NTS458753 ODM458753:ODO458753 ONI458753:ONK458753 OXE458753:OXG458753 PHA458753:PHC458753 PQW458753:PQY458753 QAS458753:QAU458753 QKO458753:QKQ458753 QUK458753:QUM458753 REG458753:REI458753 ROC458753:ROE458753 RXY458753:RYA458753 SHU458753:SHW458753 SRQ458753:SRS458753 TBM458753:TBO458753 TLI458753:TLK458753 TVE458753:TVG458753 UFA458753:UFC458753 UOW458753:UOY458753 UYS458753:UYU458753 VIO458753:VIQ458753 VSK458753:VSM458753 WCG458753:WCI458753 WMC458753:WME458753 WVY458753:WWA458753 Q524289:S524289 JM524289:JO524289 TI524289:TK524289 ADE524289:ADG524289 ANA524289:ANC524289 AWW524289:AWY524289 BGS524289:BGU524289 BQO524289:BQQ524289 CAK524289:CAM524289 CKG524289:CKI524289 CUC524289:CUE524289 DDY524289:DEA524289 DNU524289:DNW524289 DXQ524289:DXS524289 EHM524289:EHO524289 ERI524289:ERK524289 FBE524289:FBG524289 FLA524289:FLC524289 FUW524289:FUY524289 GES524289:GEU524289 GOO524289:GOQ524289 GYK524289:GYM524289 HIG524289:HII524289 HSC524289:HSE524289 IBY524289:ICA524289 ILU524289:ILW524289 IVQ524289:IVS524289 JFM524289:JFO524289 JPI524289:JPK524289 JZE524289:JZG524289 KJA524289:KJC524289 KSW524289:KSY524289 LCS524289:LCU524289 LMO524289:LMQ524289 LWK524289:LWM524289 MGG524289:MGI524289 MQC524289:MQE524289 MZY524289:NAA524289 NJU524289:NJW524289 NTQ524289:NTS524289 ODM524289:ODO524289 ONI524289:ONK524289 OXE524289:OXG524289 PHA524289:PHC524289 PQW524289:PQY524289 QAS524289:QAU524289 QKO524289:QKQ524289 QUK524289:QUM524289 REG524289:REI524289 ROC524289:ROE524289 RXY524289:RYA524289 SHU524289:SHW524289 SRQ524289:SRS524289 TBM524289:TBO524289 TLI524289:TLK524289 TVE524289:TVG524289 UFA524289:UFC524289 UOW524289:UOY524289 UYS524289:UYU524289 VIO524289:VIQ524289 VSK524289:VSM524289 WCG524289:WCI524289 WMC524289:WME524289 WVY524289:WWA524289 Q589825:S589825 JM589825:JO589825 TI589825:TK589825 ADE589825:ADG589825 ANA589825:ANC589825 AWW589825:AWY589825 BGS589825:BGU589825 BQO589825:BQQ589825 CAK589825:CAM589825 CKG589825:CKI589825 CUC589825:CUE589825 DDY589825:DEA589825 DNU589825:DNW589825 DXQ589825:DXS589825 EHM589825:EHO589825 ERI589825:ERK589825 FBE589825:FBG589825 FLA589825:FLC589825 FUW589825:FUY589825 GES589825:GEU589825 GOO589825:GOQ589825 GYK589825:GYM589825 HIG589825:HII589825 HSC589825:HSE589825 IBY589825:ICA589825 ILU589825:ILW589825 IVQ589825:IVS589825 JFM589825:JFO589825 JPI589825:JPK589825 JZE589825:JZG589825 KJA589825:KJC589825 KSW589825:KSY589825 LCS589825:LCU589825 LMO589825:LMQ589825 LWK589825:LWM589825 MGG589825:MGI589825 MQC589825:MQE589825 MZY589825:NAA589825 NJU589825:NJW589825 NTQ589825:NTS589825 ODM589825:ODO589825 ONI589825:ONK589825 OXE589825:OXG589825 PHA589825:PHC589825 PQW589825:PQY589825 QAS589825:QAU589825 QKO589825:QKQ589825 QUK589825:QUM589825 REG589825:REI589825 ROC589825:ROE589825 RXY589825:RYA589825 SHU589825:SHW589825 SRQ589825:SRS589825 TBM589825:TBO589825 TLI589825:TLK589825 TVE589825:TVG589825 UFA589825:UFC589825 UOW589825:UOY589825 UYS589825:UYU589825 VIO589825:VIQ589825 VSK589825:VSM589825 WCG589825:WCI589825 WMC589825:WME589825 WVY589825:WWA589825 Q655361:S655361 JM655361:JO655361 TI655361:TK655361 ADE655361:ADG655361 ANA655361:ANC655361 AWW655361:AWY655361 BGS655361:BGU655361 BQO655361:BQQ655361 CAK655361:CAM655361 CKG655361:CKI655361 CUC655361:CUE655361 DDY655361:DEA655361 DNU655361:DNW655361 DXQ655361:DXS655361 EHM655361:EHO655361 ERI655361:ERK655361 FBE655361:FBG655361 FLA655361:FLC655361 FUW655361:FUY655361 GES655361:GEU655361 GOO655361:GOQ655361 GYK655361:GYM655361 HIG655361:HII655361 HSC655361:HSE655361 IBY655361:ICA655361 ILU655361:ILW655361 IVQ655361:IVS655361 JFM655361:JFO655361 JPI655361:JPK655361 JZE655361:JZG655361 KJA655361:KJC655361 KSW655361:KSY655361 LCS655361:LCU655361 LMO655361:LMQ655361 LWK655361:LWM655361 MGG655361:MGI655361 MQC655361:MQE655361 MZY655361:NAA655361 NJU655361:NJW655361 NTQ655361:NTS655361 ODM655361:ODO655361 ONI655361:ONK655361 OXE655361:OXG655361 PHA655361:PHC655361 PQW655361:PQY655361 QAS655361:QAU655361 QKO655361:QKQ655361 QUK655361:QUM655361 REG655361:REI655361 ROC655361:ROE655361 RXY655361:RYA655361 SHU655361:SHW655361 SRQ655361:SRS655361 TBM655361:TBO655361 TLI655361:TLK655361 TVE655361:TVG655361 UFA655361:UFC655361 UOW655361:UOY655361 UYS655361:UYU655361 VIO655361:VIQ655361 VSK655361:VSM655361 WCG655361:WCI655361 WMC655361:WME655361 WVY655361:WWA655361 Q720897:S720897 JM720897:JO720897 TI720897:TK720897 ADE720897:ADG720897 ANA720897:ANC720897 AWW720897:AWY720897 BGS720897:BGU720897 BQO720897:BQQ720897 CAK720897:CAM720897 CKG720897:CKI720897 CUC720897:CUE720897 DDY720897:DEA720897 DNU720897:DNW720897 DXQ720897:DXS720897 EHM720897:EHO720897 ERI720897:ERK720897 FBE720897:FBG720897 FLA720897:FLC720897 FUW720897:FUY720897 GES720897:GEU720897 GOO720897:GOQ720897 GYK720897:GYM720897 HIG720897:HII720897 HSC720897:HSE720897 IBY720897:ICA720897 ILU720897:ILW720897 IVQ720897:IVS720897 JFM720897:JFO720897 JPI720897:JPK720897 JZE720897:JZG720897 KJA720897:KJC720897 KSW720897:KSY720897 LCS720897:LCU720897 LMO720897:LMQ720897 LWK720897:LWM720897 MGG720897:MGI720897 MQC720897:MQE720897 MZY720897:NAA720897 NJU720897:NJW720897 NTQ720897:NTS720897 ODM720897:ODO720897 ONI720897:ONK720897 OXE720897:OXG720897 PHA720897:PHC720897 PQW720897:PQY720897 QAS720897:QAU720897 QKO720897:QKQ720897 QUK720897:QUM720897 REG720897:REI720897 ROC720897:ROE720897 RXY720897:RYA720897 SHU720897:SHW720897 SRQ720897:SRS720897 TBM720897:TBO720897 TLI720897:TLK720897 TVE720897:TVG720897 UFA720897:UFC720897 UOW720897:UOY720897 UYS720897:UYU720897 VIO720897:VIQ720897 VSK720897:VSM720897 WCG720897:WCI720897 WMC720897:WME720897 WVY720897:WWA720897 Q786433:S786433 JM786433:JO786433 TI786433:TK786433 ADE786433:ADG786433 ANA786433:ANC786433 AWW786433:AWY786433 BGS786433:BGU786433 BQO786433:BQQ786433 CAK786433:CAM786433 CKG786433:CKI786433 CUC786433:CUE786433 DDY786433:DEA786433 DNU786433:DNW786433 DXQ786433:DXS786433 EHM786433:EHO786433 ERI786433:ERK786433 FBE786433:FBG786433 FLA786433:FLC786433 FUW786433:FUY786433 GES786433:GEU786433 GOO786433:GOQ786433 GYK786433:GYM786433 HIG786433:HII786433 HSC786433:HSE786433 IBY786433:ICA786433 ILU786433:ILW786433 IVQ786433:IVS786433 JFM786433:JFO786433 JPI786433:JPK786433 JZE786433:JZG786433 KJA786433:KJC786433 KSW786433:KSY786433 LCS786433:LCU786433 LMO786433:LMQ786433 LWK786433:LWM786433 MGG786433:MGI786433 MQC786433:MQE786433 MZY786433:NAA786433 NJU786433:NJW786433 NTQ786433:NTS786433 ODM786433:ODO786433 ONI786433:ONK786433 OXE786433:OXG786433 PHA786433:PHC786433 PQW786433:PQY786433 QAS786433:QAU786433 QKO786433:QKQ786433 QUK786433:QUM786433 REG786433:REI786433 ROC786433:ROE786433 RXY786433:RYA786433 SHU786433:SHW786433 SRQ786433:SRS786433 TBM786433:TBO786433 TLI786433:TLK786433 TVE786433:TVG786433 UFA786433:UFC786433 UOW786433:UOY786433 UYS786433:UYU786433 VIO786433:VIQ786433 VSK786433:VSM786433 WCG786433:WCI786433 WMC786433:WME786433 WVY786433:WWA786433 Q851969:S851969 JM851969:JO851969 TI851969:TK851969 ADE851969:ADG851969 ANA851969:ANC851969 AWW851969:AWY851969 BGS851969:BGU851969 BQO851969:BQQ851969 CAK851969:CAM851969 CKG851969:CKI851969 CUC851969:CUE851969 DDY851969:DEA851969 DNU851969:DNW851969 DXQ851969:DXS851969 EHM851969:EHO851969 ERI851969:ERK851969 FBE851969:FBG851969 FLA851969:FLC851969 FUW851969:FUY851969 GES851969:GEU851969 GOO851969:GOQ851969 GYK851969:GYM851969 HIG851969:HII851969 HSC851969:HSE851969 IBY851969:ICA851969 ILU851969:ILW851969 IVQ851969:IVS851969 JFM851969:JFO851969 JPI851969:JPK851969 JZE851969:JZG851969 KJA851969:KJC851969 KSW851969:KSY851969 LCS851969:LCU851969 LMO851969:LMQ851969 LWK851969:LWM851969 MGG851969:MGI851969 MQC851969:MQE851969 MZY851969:NAA851969 NJU851969:NJW851969 NTQ851969:NTS851969 ODM851969:ODO851969 ONI851969:ONK851969 OXE851969:OXG851969 PHA851969:PHC851969 PQW851969:PQY851969 QAS851969:QAU851969 QKO851969:QKQ851969 QUK851969:QUM851969 REG851969:REI851969 ROC851969:ROE851969 RXY851969:RYA851969 SHU851969:SHW851969 SRQ851969:SRS851969 TBM851969:TBO851969 TLI851969:TLK851969 TVE851969:TVG851969 UFA851969:UFC851969 UOW851969:UOY851969 UYS851969:UYU851969 VIO851969:VIQ851969 VSK851969:VSM851969 WCG851969:WCI851969 WMC851969:WME851969 WVY851969:WWA851969 Q917505:S917505 JM917505:JO917505 TI917505:TK917505 ADE917505:ADG917505 ANA917505:ANC917505 AWW917505:AWY917505 BGS917505:BGU917505 BQO917505:BQQ917505 CAK917505:CAM917505 CKG917505:CKI917505 CUC917505:CUE917505 DDY917505:DEA917505 DNU917505:DNW917505 DXQ917505:DXS917505 EHM917505:EHO917505 ERI917505:ERK917505 FBE917505:FBG917505 FLA917505:FLC917505 FUW917505:FUY917505 GES917505:GEU917505 GOO917505:GOQ917505 GYK917505:GYM917505 HIG917505:HII917505 HSC917505:HSE917505 IBY917505:ICA917505 ILU917505:ILW917505 IVQ917505:IVS917505 JFM917505:JFO917505 JPI917505:JPK917505 JZE917505:JZG917505 KJA917505:KJC917505 KSW917505:KSY917505 LCS917505:LCU917505 LMO917505:LMQ917505 LWK917505:LWM917505 MGG917505:MGI917505 MQC917505:MQE917505 MZY917505:NAA917505 NJU917505:NJW917505 NTQ917505:NTS917505 ODM917505:ODO917505 ONI917505:ONK917505 OXE917505:OXG917505 PHA917505:PHC917505 PQW917505:PQY917505 QAS917505:QAU917505 QKO917505:QKQ917505 QUK917505:QUM917505 REG917505:REI917505 ROC917505:ROE917505 RXY917505:RYA917505 SHU917505:SHW917505 SRQ917505:SRS917505 TBM917505:TBO917505 TLI917505:TLK917505 TVE917505:TVG917505 UFA917505:UFC917505 UOW917505:UOY917505 UYS917505:UYU917505 VIO917505:VIQ917505 VSK917505:VSM917505 WCG917505:WCI917505 WMC917505:WME917505 WVY917505:WWA917505 Q983041:S983041 JM983041:JO983041 TI983041:TK983041 ADE983041:ADG983041 ANA983041:ANC983041 AWW983041:AWY983041 BGS983041:BGU983041 BQO983041:BQQ983041 CAK983041:CAM983041 CKG983041:CKI983041 CUC983041:CUE983041 DDY983041:DEA983041 DNU983041:DNW983041 DXQ983041:DXS983041 EHM983041:EHO983041 ERI983041:ERK983041 FBE983041:FBG983041 FLA983041:FLC983041 FUW983041:FUY983041 GES983041:GEU983041 GOO983041:GOQ983041 GYK983041:GYM983041 HIG983041:HII983041 HSC983041:HSE983041 IBY983041:ICA983041 ILU983041:ILW983041 IVQ983041:IVS983041 JFM983041:JFO983041 JPI983041:JPK983041 JZE983041:JZG983041 KJA983041:KJC983041 KSW983041:KSY983041 LCS983041:LCU983041 LMO983041:LMQ983041 LWK983041:LWM983041 MGG983041:MGI983041 MQC983041:MQE983041 MZY983041:NAA983041 NJU983041:NJW983041 NTQ983041:NTS983041 ODM983041:ODO983041 ONI983041:ONK983041 OXE983041:OXG983041 PHA983041:PHC983041 PQW983041:PQY983041 QAS983041:QAU983041 QKO983041:QKQ983041 QUK983041:QUM983041 REG983041:REI983041 ROC983041:ROE983041 RXY983041:RYA983041 SHU983041:SHW983041 SRQ983041:SRS983041 TBM983041:TBO983041 TLI983041:TLK983041 TVE983041:TVG983041 UFA983041:UFC983041 UOW983041:UOY983041 UYS983041:UYU983041 VIO983041:VIQ983041 VSK983041:VSM983041 WCG983041:WCI983041 WMC983041:WME983041 WVY983041:WWA983041"/>
    <dataValidation type="list" showErrorMessage="1" prompt="Vyber dráhu" sqref="L1:N1 JH1:JJ1 TD1:TF1 ACZ1:ADB1 AMV1:AMX1 AWR1:AWT1 BGN1:BGP1 BQJ1:BQL1 CAF1:CAH1 CKB1:CKD1 CTX1:CTZ1 DDT1:DDV1 DNP1:DNR1 DXL1:DXN1 EHH1:EHJ1 ERD1:ERF1 FAZ1:FBB1 FKV1:FKX1 FUR1:FUT1 GEN1:GEP1 GOJ1:GOL1 GYF1:GYH1 HIB1:HID1 HRX1:HRZ1 IBT1:IBV1 ILP1:ILR1 IVL1:IVN1 JFH1:JFJ1 JPD1:JPF1 JYZ1:JZB1 KIV1:KIX1 KSR1:KST1 LCN1:LCP1 LMJ1:LML1 LWF1:LWH1 MGB1:MGD1 MPX1:MPZ1 MZT1:MZV1 NJP1:NJR1 NTL1:NTN1 ODH1:ODJ1 OND1:ONF1 OWZ1:OXB1 PGV1:PGX1 PQR1:PQT1 QAN1:QAP1 QKJ1:QKL1 QUF1:QUH1 REB1:RED1 RNX1:RNZ1 RXT1:RXV1 SHP1:SHR1 SRL1:SRN1 TBH1:TBJ1 TLD1:TLF1 TUZ1:TVB1 UEV1:UEX1 UOR1:UOT1 UYN1:UYP1 VIJ1:VIL1 VSF1:VSH1 WCB1:WCD1 WLX1:WLZ1 WVT1:WVV1 L65537:N65537 JH65537:JJ65537 TD65537:TF65537 ACZ65537:ADB65537 AMV65537:AMX65537 AWR65537:AWT65537 BGN65537:BGP65537 BQJ65537:BQL65537 CAF65537:CAH65537 CKB65537:CKD65537 CTX65537:CTZ65537 DDT65537:DDV65537 DNP65537:DNR65537 DXL65537:DXN65537 EHH65537:EHJ65537 ERD65537:ERF65537 FAZ65537:FBB65537 FKV65537:FKX65537 FUR65537:FUT65537 GEN65537:GEP65537 GOJ65537:GOL65537 GYF65537:GYH65537 HIB65537:HID65537 HRX65537:HRZ65537 IBT65537:IBV65537 ILP65537:ILR65537 IVL65537:IVN65537 JFH65537:JFJ65537 JPD65537:JPF65537 JYZ65537:JZB65537 KIV65537:KIX65537 KSR65537:KST65537 LCN65537:LCP65537 LMJ65537:LML65537 LWF65537:LWH65537 MGB65537:MGD65537 MPX65537:MPZ65537 MZT65537:MZV65537 NJP65537:NJR65537 NTL65537:NTN65537 ODH65537:ODJ65537 OND65537:ONF65537 OWZ65537:OXB65537 PGV65537:PGX65537 PQR65537:PQT65537 QAN65537:QAP65537 QKJ65537:QKL65537 QUF65537:QUH65537 REB65537:RED65537 RNX65537:RNZ65537 RXT65537:RXV65537 SHP65537:SHR65537 SRL65537:SRN65537 TBH65537:TBJ65537 TLD65537:TLF65537 TUZ65537:TVB65537 UEV65537:UEX65537 UOR65537:UOT65537 UYN65537:UYP65537 VIJ65537:VIL65537 VSF65537:VSH65537 WCB65537:WCD65537 WLX65537:WLZ65537 WVT65537:WVV65537 L131073:N131073 JH131073:JJ131073 TD131073:TF131073 ACZ131073:ADB131073 AMV131073:AMX131073 AWR131073:AWT131073 BGN131073:BGP131073 BQJ131073:BQL131073 CAF131073:CAH131073 CKB131073:CKD131073 CTX131073:CTZ131073 DDT131073:DDV131073 DNP131073:DNR131073 DXL131073:DXN131073 EHH131073:EHJ131073 ERD131073:ERF131073 FAZ131073:FBB131073 FKV131073:FKX131073 FUR131073:FUT131073 GEN131073:GEP131073 GOJ131073:GOL131073 GYF131073:GYH131073 HIB131073:HID131073 HRX131073:HRZ131073 IBT131073:IBV131073 ILP131073:ILR131073 IVL131073:IVN131073 JFH131073:JFJ131073 JPD131073:JPF131073 JYZ131073:JZB131073 KIV131073:KIX131073 KSR131073:KST131073 LCN131073:LCP131073 LMJ131073:LML131073 LWF131073:LWH131073 MGB131073:MGD131073 MPX131073:MPZ131073 MZT131073:MZV131073 NJP131073:NJR131073 NTL131073:NTN131073 ODH131073:ODJ131073 OND131073:ONF131073 OWZ131073:OXB131073 PGV131073:PGX131073 PQR131073:PQT131073 QAN131073:QAP131073 QKJ131073:QKL131073 QUF131073:QUH131073 REB131073:RED131073 RNX131073:RNZ131073 RXT131073:RXV131073 SHP131073:SHR131073 SRL131073:SRN131073 TBH131073:TBJ131073 TLD131073:TLF131073 TUZ131073:TVB131073 UEV131073:UEX131073 UOR131073:UOT131073 UYN131073:UYP131073 VIJ131073:VIL131073 VSF131073:VSH131073 WCB131073:WCD131073 WLX131073:WLZ131073 WVT131073:WVV131073 L196609:N196609 JH196609:JJ196609 TD196609:TF196609 ACZ196609:ADB196609 AMV196609:AMX196609 AWR196609:AWT196609 BGN196609:BGP196609 BQJ196609:BQL196609 CAF196609:CAH196609 CKB196609:CKD196609 CTX196609:CTZ196609 DDT196609:DDV196609 DNP196609:DNR196609 DXL196609:DXN196609 EHH196609:EHJ196609 ERD196609:ERF196609 FAZ196609:FBB196609 FKV196609:FKX196609 FUR196609:FUT196609 GEN196609:GEP196609 GOJ196609:GOL196609 GYF196609:GYH196609 HIB196609:HID196609 HRX196609:HRZ196609 IBT196609:IBV196609 ILP196609:ILR196609 IVL196609:IVN196609 JFH196609:JFJ196609 JPD196609:JPF196609 JYZ196609:JZB196609 KIV196609:KIX196609 KSR196609:KST196609 LCN196609:LCP196609 LMJ196609:LML196609 LWF196609:LWH196609 MGB196609:MGD196609 MPX196609:MPZ196609 MZT196609:MZV196609 NJP196609:NJR196609 NTL196609:NTN196609 ODH196609:ODJ196609 OND196609:ONF196609 OWZ196609:OXB196609 PGV196609:PGX196609 PQR196609:PQT196609 QAN196609:QAP196609 QKJ196609:QKL196609 QUF196609:QUH196609 REB196609:RED196609 RNX196609:RNZ196609 RXT196609:RXV196609 SHP196609:SHR196609 SRL196609:SRN196609 TBH196609:TBJ196609 TLD196609:TLF196609 TUZ196609:TVB196609 UEV196609:UEX196609 UOR196609:UOT196609 UYN196609:UYP196609 VIJ196609:VIL196609 VSF196609:VSH196609 WCB196609:WCD196609 WLX196609:WLZ196609 WVT196609:WVV196609 L262145:N262145 JH262145:JJ262145 TD262145:TF262145 ACZ262145:ADB262145 AMV262145:AMX262145 AWR262145:AWT262145 BGN262145:BGP262145 BQJ262145:BQL262145 CAF262145:CAH262145 CKB262145:CKD262145 CTX262145:CTZ262145 DDT262145:DDV262145 DNP262145:DNR262145 DXL262145:DXN262145 EHH262145:EHJ262145 ERD262145:ERF262145 FAZ262145:FBB262145 FKV262145:FKX262145 FUR262145:FUT262145 GEN262145:GEP262145 GOJ262145:GOL262145 GYF262145:GYH262145 HIB262145:HID262145 HRX262145:HRZ262145 IBT262145:IBV262145 ILP262145:ILR262145 IVL262145:IVN262145 JFH262145:JFJ262145 JPD262145:JPF262145 JYZ262145:JZB262145 KIV262145:KIX262145 KSR262145:KST262145 LCN262145:LCP262145 LMJ262145:LML262145 LWF262145:LWH262145 MGB262145:MGD262145 MPX262145:MPZ262145 MZT262145:MZV262145 NJP262145:NJR262145 NTL262145:NTN262145 ODH262145:ODJ262145 OND262145:ONF262145 OWZ262145:OXB262145 PGV262145:PGX262145 PQR262145:PQT262145 QAN262145:QAP262145 QKJ262145:QKL262145 QUF262145:QUH262145 REB262145:RED262145 RNX262145:RNZ262145 RXT262145:RXV262145 SHP262145:SHR262145 SRL262145:SRN262145 TBH262145:TBJ262145 TLD262145:TLF262145 TUZ262145:TVB262145 UEV262145:UEX262145 UOR262145:UOT262145 UYN262145:UYP262145 VIJ262145:VIL262145 VSF262145:VSH262145 WCB262145:WCD262145 WLX262145:WLZ262145 WVT262145:WVV262145 L327681:N327681 JH327681:JJ327681 TD327681:TF327681 ACZ327681:ADB327681 AMV327681:AMX327681 AWR327681:AWT327681 BGN327681:BGP327681 BQJ327681:BQL327681 CAF327681:CAH327681 CKB327681:CKD327681 CTX327681:CTZ327681 DDT327681:DDV327681 DNP327681:DNR327681 DXL327681:DXN327681 EHH327681:EHJ327681 ERD327681:ERF327681 FAZ327681:FBB327681 FKV327681:FKX327681 FUR327681:FUT327681 GEN327681:GEP327681 GOJ327681:GOL327681 GYF327681:GYH327681 HIB327681:HID327681 HRX327681:HRZ327681 IBT327681:IBV327681 ILP327681:ILR327681 IVL327681:IVN327681 JFH327681:JFJ327681 JPD327681:JPF327681 JYZ327681:JZB327681 KIV327681:KIX327681 KSR327681:KST327681 LCN327681:LCP327681 LMJ327681:LML327681 LWF327681:LWH327681 MGB327681:MGD327681 MPX327681:MPZ327681 MZT327681:MZV327681 NJP327681:NJR327681 NTL327681:NTN327681 ODH327681:ODJ327681 OND327681:ONF327681 OWZ327681:OXB327681 PGV327681:PGX327681 PQR327681:PQT327681 QAN327681:QAP327681 QKJ327681:QKL327681 QUF327681:QUH327681 REB327681:RED327681 RNX327681:RNZ327681 RXT327681:RXV327681 SHP327681:SHR327681 SRL327681:SRN327681 TBH327681:TBJ327681 TLD327681:TLF327681 TUZ327681:TVB327681 UEV327681:UEX327681 UOR327681:UOT327681 UYN327681:UYP327681 VIJ327681:VIL327681 VSF327681:VSH327681 WCB327681:WCD327681 WLX327681:WLZ327681 WVT327681:WVV327681 L393217:N393217 JH393217:JJ393217 TD393217:TF393217 ACZ393217:ADB393217 AMV393217:AMX393217 AWR393217:AWT393217 BGN393217:BGP393217 BQJ393217:BQL393217 CAF393217:CAH393217 CKB393217:CKD393217 CTX393217:CTZ393217 DDT393217:DDV393217 DNP393217:DNR393217 DXL393217:DXN393217 EHH393217:EHJ393217 ERD393217:ERF393217 FAZ393217:FBB393217 FKV393217:FKX393217 FUR393217:FUT393217 GEN393217:GEP393217 GOJ393217:GOL393217 GYF393217:GYH393217 HIB393217:HID393217 HRX393217:HRZ393217 IBT393217:IBV393217 ILP393217:ILR393217 IVL393217:IVN393217 JFH393217:JFJ393217 JPD393217:JPF393217 JYZ393217:JZB393217 KIV393217:KIX393217 KSR393217:KST393217 LCN393217:LCP393217 LMJ393217:LML393217 LWF393217:LWH393217 MGB393217:MGD393217 MPX393217:MPZ393217 MZT393217:MZV393217 NJP393217:NJR393217 NTL393217:NTN393217 ODH393217:ODJ393217 OND393217:ONF393217 OWZ393217:OXB393217 PGV393217:PGX393217 PQR393217:PQT393217 QAN393217:QAP393217 QKJ393217:QKL393217 QUF393217:QUH393217 REB393217:RED393217 RNX393217:RNZ393217 RXT393217:RXV393217 SHP393217:SHR393217 SRL393217:SRN393217 TBH393217:TBJ393217 TLD393217:TLF393217 TUZ393217:TVB393217 UEV393217:UEX393217 UOR393217:UOT393217 UYN393217:UYP393217 VIJ393217:VIL393217 VSF393217:VSH393217 WCB393217:WCD393217 WLX393217:WLZ393217 WVT393217:WVV393217 L458753:N458753 JH458753:JJ458753 TD458753:TF458753 ACZ458753:ADB458753 AMV458753:AMX458753 AWR458753:AWT458753 BGN458753:BGP458753 BQJ458753:BQL458753 CAF458753:CAH458753 CKB458753:CKD458753 CTX458753:CTZ458753 DDT458753:DDV458753 DNP458753:DNR458753 DXL458753:DXN458753 EHH458753:EHJ458753 ERD458753:ERF458753 FAZ458753:FBB458753 FKV458753:FKX458753 FUR458753:FUT458753 GEN458753:GEP458753 GOJ458753:GOL458753 GYF458753:GYH458753 HIB458753:HID458753 HRX458753:HRZ458753 IBT458753:IBV458753 ILP458753:ILR458753 IVL458753:IVN458753 JFH458753:JFJ458753 JPD458753:JPF458753 JYZ458753:JZB458753 KIV458753:KIX458753 KSR458753:KST458753 LCN458753:LCP458753 LMJ458753:LML458753 LWF458753:LWH458753 MGB458753:MGD458753 MPX458753:MPZ458753 MZT458753:MZV458753 NJP458753:NJR458753 NTL458753:NTN458753 ODH458753:ODJ458753 OND458753:ONF458753 OWZ458753:OXB458753 PGV458753:PGX458753 PQR458753:PQT458753 QAN458753:QAP458753 QKJ458753:QKL458753 QUF458753:QUH458753 REB458753:RED458753 RNX458753:RNZ458753 RXT458753:RXV458753 SHP458753:SHR458753 SRL458753:SRN458753 TBH458753:TBJ458753 TLD458753:TLF458753 TUZ458753:TVB458753 UEV458753:UEX458753 UOR458753:UOT458753 UYN458753:UYP458753 VIJ458753:VIL458753 VSF458753:VSH458753 WCB458753:WCD458753 WLX458753:WLZ458753 WVT458753:WVV458753 L524289:N524289 JH524289:JJ524289 TD524289:TF524289 ACZ524289:ADB524289 AMV524289:AMX524289 AWR524289:AWT524289 BGN524289:BGP524289 BQJ524289:BQL524289 CAF524289:CAH524289 CKB524289:CKD524289 CTX524289:CTZ524289 DDT524289:DDV524289 DNP524289:DNR524289 DXL524289:DXN524289 EHH524289:EHJ524289 ERD524289:ERF524289 FAZ524289:FBB524289 FKV524289:FKX524289 FUR524289:FUT524289 GEN524289:GEP524289 GOJ524289:GOL524289 GYF524289:GYH524289 HIB524289:HID524289 HRX524289:HRZ524289 IBT524289:IBV524289 ILP524289:ILR524289 IVL524289:IVN524289 JFH524289:JFJ524289 JPD524289:JPF524289 JYZ524289:JZB524289 KIV524289:KIX524289 KSR524289:KST524289 LCN524289:LCP524289 LMJ524289:LML524289 LWF524289:LWH524289 MGB524289:MGD524289 MPX524289:MPZ524289 MZT524289:MZV524289 NJP524289:NJR524289 NTL524289:NTN524289 ODH524289:ODJ524289 OND524289:ONF524289 OWZ524289:OXB524289 PGV524289:PGX524289 PQR524289:PQT524289 QAN524289:QAP524289 QKJ524289:QKL524289 QUF524289:QUH524289 REB524289:RED524289 RNX524289:RNZ524289 RXT524289:RXV524289 SHP524289:SHR524289 SRL524289:SRN524289 TBH524289:TBJ524289 TLD524289:TLF524289 TUZ524289:TVB524289 UEV524289:UEX524289 UOR524289:UOT524289 UYN524289:UYP524289 VIJ524289:VIL524289 VSF524289:VSH524289 WCB524289:WCD524289 WLX524289:WLZ524289 WVT524289:WVV524289 L589825:N589825 JH589825:JJ589825 TD589825:TF589825 ACZ589825:ADB589825 AMV589825:AMX589825 AWR589825:AWT589825 BGN589825:BGP589825 BQJ589825:BQL589825 CAF589825:CAH589825 CKB589825:CKD589825 CTX589825:CTZ589825 DDT589825:DDV589825 DNP589825:DNR589825 DXL589825:DXN589825 EHH589825:EHJ589825 ERD589825:ERF589825 FAZ589825:FBB589825 FKV589825:FKX589825 FUR589825:FUT589825 GEN589825:GEP589825 GOJ589825:GOL589825 GYF589825:GYH589825 HIB589825:HID589825 HRX589825:HRZ589825 IBT589825:IBV589825 ILP589825:ILR589825 IVL589825:IVN589825 JFH589825:JFJ589825 JPD589825:JPF589825 JYZ589825:JZB589825 KIV589825:KIX589825 KSR589825:KST589825 LCN589825:LCP589825 LMJ589825:LML589825 LWF589825:LWH589825 MGB589825:MGD589825 MPX589825:MPZ589825 MZT589825:MZV589825 NJP589825:NJR589825 NTL589825:NTN589825 ODH589825:ODJ589825 OND589825:ONF589825 OWZ589825:OXB589825 PGV589825:PGX589825 PQR589825:PQT589825 QAN589825:QAP589825 QKJ589825:QKL589825 QUF589825:QUH589825 REB589825:RED589825 RNX589825:RNZ589825 RXT589825:RXV589825 SHP589825:SHR589825 SRL589825:SRN589825 TBH589825:TBJ589825 TLD589825:TLF589825 TUZ589825:TVB589825 UEV589825:UEX589825 UOR589825:UOT589825 UYN589825:UYP589825 VIJ589825:VIL589825 VSF589825:VSH589825 WCB589825:WCD589825 WLX589825:WLZ589825 WVT589825:WVV589825 L655361:N655361 JH655361:JJ655361 TD655361:TF655361 ACZ655361:ADB655361 AMV655361:AMX655361 AWR655361:AWT655361 BGN655361:BGP655361 BQJ655361:BQL655361 CAF655361:CAH655361 CKB655361:CKD655361 CTX655361:CTZ655361 DDT655361:DDV655361 DNP655361:DNR655361 DXL655361:DXN655361 EHH655361:EHJ655361 ERD655361:ERF655361 FAZ655361:FBB655361 FKV655361:FKX655361 FUR655361:FUT655361 GEN655361:GEP655361 GOJ655361:GOL655361 GYF655361:GYH655361 HIB655361:HID655361 HRX655361:HRZ655361 IBT655361:IBV655361 ILP655361:ILR655361 IVL655361:IVN655361 JFH655361:JFJ655361 JPD655361:JPF655361 JYZ655361:JZB655361 KIV655361:KIX655361 KSR655361:KST655361 LCN655361:LCP655361 LMJ655361:LML655361 LWF655361:LWH655361 MGB655361:MGD655361 MPX655361:MPZ655361 MZT655361:MZV655361 NJP655361:NJR655361 NTL655361:NTN655361 ODH655361:ODJ655361 OND655361:ONF655361 OWZ655361:OXB655361 PGV655361:PGX655361 PQR655361:PQT655361 QAN655361:QAP655361 QKJ655361:QKL655361 QUF655361:QUH655361 REB655361:RED655361 RNX655361:RNZ655361 RXT655361:RXV655361 SHP655361:SHR655361 SRL655361:SRN655361 TBH655361:TBJ655361 TLD655361:TLF655361 TUZ655361:TVB655361 UEV655361:UEX655361 UOR655361:UOT655361 UYN655361:UYP655361 VIJ655361:VIL655361 VSF655361:VSH655361 WCB655361:WCD655361 WLX655361:WLZ655361 WVT655361:WVV655361 L720897:N720897 JH720897:JJ720897 TD720897:TF720897 ACZ720897:ADB720897 AMV720897:AMX720897 AWR720897:AWT720897 BGN720897:BGP720897 BQJ720897:BQL720897 CAF720897:CAH720897 CKB720897:CKD720897 CTX720897:CTZ720897 DDT720897:DDV720897 DNP720897:DNR720897 DXL720897:DXN720897 EHH720897:EHJ720897 ERD720897:ERF720897 FAZ720897:FBB720897 FKV720897:FKX720897 FUR720897:FUT720897 GEN720897:GEP720897 GOJ720897:GOL720897 GYF720897:GYH720897 HIB720897:HID720897 HRX720897:HRZ720897 IBT720897:IBV720897 ILP720897:ILR720897 IVL720897:IVN720897 JFH720897:JFJ720897 JPD720897:JPF720897 JYZ720897:JZB720897 KIV720897:KIX720897 KSR720897:KST720897 LCN720897:LCP720897 LMJ720897:LML720897 LWF720897:LWH720897 MGB720897:MGD720897 MPX720897:MPZ720897 MZT720897:MZV720897 NJP720897:NJR720897 NTL720897:NTN720897 ODH720897:ODJ720897 OND720897:ONF720897 OWZ720897:OXB720897 PGV720897:PGX720897 PQR720897:PQT720897 QAN720897:QAP720897 QKJ720897:QKL720897 QUF720897:QUH720897 REB720897:RED720897 RNX720897:RNZ720897 RXT720897:RXV720897 SHP720897:SHR720897 SRL720897:SRN720897 TBH720897:TBJ720897 TLD720897:TLF720897 TUZ720897:TVB720897 UEV720897:UEX720897 UOR720897:UOT720897 UYN720897:UYP720897 VIJ720897:VIL720897 VSF720897:VSH720897 WCB720897:WCD720897 WLX720897:WLZ720897 WVT720897:WVV720897 L786433:N786433 JH786433:JJ786433 TD786433:TF786433 ACZ786433:ADB786433 AMV786433:AMX786433 AWR786433:AWT786433 BGN786433:BGP786433 BQJ786433:BQL786433 CAF786433:CAH786433 CKB786433:CKD786433 CTX786433:CTZ786433 DDT786433:DDV786433 DNP786433:DNR786433 DXL786433:DXN786433 EHH786433:EHJ786433 ERD786433:ERF786433 FAZ786433:FBB786433 FKV786433:FKX786433 FUR786433:FUT786433 GEN786433:GEP786433 GOJ786433:GOL786433 GYF786433:GYH786433 HIB786433:HID786433 HRX786433:HRZ786433 IBT786433:IBV786433 ILP786433:ILR786433 IVL786433:IVN786433 JFH786433:JFJ786433 JPD786433:JPF786433 JYZ786433:JZB786433 KIV786433:KIX786433 KSR786433:KST786433 LCN786433:LCP786433 LMJ786433:LML786433 LWF786433:LWH786433 MGB786433:MGD786433 MPX786433:MPZ786433 MZT786433:MZV786433 NJP786433:NJR786433 NTL786433:NTN786433 ODH786433:ODJ786433 OND786433:ONF786433 OWZ786433:OXB786433 PGV786433:PGX786433 PQR786433:PQT786433 QAN786433:QAP786433 QKJ786433:QKL786433 QUF786433:QUH786433 REB786433:RED786433 RNX786433:RNZ786433 RXT786433:RXV786433 SHP786433:SHR786433 SRL786433:SRN786433 TBH786433:TBJ786433 TLD786433:TLF786433 TUZ786433:TVB786433 UEV786433:UEX786433 UOR786433:UOT786433 UYN786433:UYP786433 VIJ786433:VIL786433 VSF786433:VSH786433 WCB786433:WCD786433 WLX786433:WLZ786433 WVT786433:WVV786433 L851969:N851969 JH851969:JJ851969 TD851969:TF851969 ACZ851969:ADB851969 AMV851969:AMX851969 AWR851969:AWT851969 BGN851969:BGP851969 BQJ851969:BQL851969 CAF851969:CAH851969 CKB851969:CKD851969 CTX851969:CTZ851969 DDT851969:DDV851969 DNP851969:DNR851969 DXL851969:DXN851969 EHH851969:EHJ851969 ERD851969:ERF851969 FAZ851969:FBB851969 FKV851969:FKX851969 FUR851969:FUT851969 GEN851969:GEP851969 GOJ851969:GOL851969 GYF851969:GYH851969 HIB851969:HID851969 HRX851969:HRZ851969 IBT851969:IBV851969 ILP851969:ILR851969 IVL851969:IVN851969 JFH851969:JFJ851969 JPD851969:JPF851969 JYZ851969:JZB851969 KIV851969:KIX851969 KSR851969:KST851969 LCN851969:LCP851969 LMJ851969:LML851969 LWF851969:LWH851969 MGB851969:MGD851969 MPX851969:MPZ851969 MZT851969:MZV851969 NJP851969:NJR851969 NTL851969:NTN851969 ODH851969:ODJ851969 OND851969:ONF851969 OWZ851969:OXB851969 PGV851969:PGX851969 PQR851969:PQT851969 QAN851969:QAP851969 QKJ851969:QKL851969 QUF851969:QUH851969 REB851969:RED851969 RNX851969:RNZ851969 RXT851969:RXV851969 SHP851969:SHR851969 SRL851969:SRN851969 TBH851969:TBJ851969 TLD851969:TLF851969 TUZ851969:TVB851969 UEV851969:UEX851969 UOR851969:UOT851969 UYN851969:UYP851969 VIJ851969:VIL851969 VSF851969:VSH851969 WCB851969:WCD851969 WLX851969:WLZ851969 WVT851969:WVV851969 L917505:N917505 JH917505:JJ917505 TD917505:TF917505 ACZ917505:ADB917505 AMV917505:AMX917505 AWR917505:AWT917505 BGN917505:BGP917505 BQJ917505:BQL917505 CAF917505:CAH917505 CKB917505:CKD917505 CTX917505:CTZ917505 DDT917505:DDV917505 DNP917505:DNR917505 DXL917505:DXN917505 EHH917505:EHJ917505 ERD917505:ERF917505 FAZ917505:FBB917505 FKV917505:FKX917505 FUR917505:FUT917505 GEN917505:GEP917505 GOJ917505:GOL917505 GYF917505:GYH917505 HIB917505:HID917505 HRX917505:HRZ917505 IBT917505:IBV917505 ILP917505:ILR917505 IVL917505:IVN917505 JFH917505:JFJ917505 JPD917505:JPF917505 JYZ917505:JZB917505 KIV917505:KIX917505 KSR917505:KST917505 LCN917505:LCP917505 LMJ917505:LML917505 LWF917505:LWH917505 MGB917505:MGD917505 MPX917505:MPZ917505 MZT917505:MZV917505 NJP917505:NJR917505 NTL917505:NTN917505 ODH917505:ODJ917505 OND917505:ONF917505 OWZ917505:OXB917505 PGV917505:PGX917505 PQR917505:PQT917505 QAN917505:QAP917505 QKJ917505:QKL917505 QUF917505:QUH917505 REB917505:RED917505 RNX917505:RNZ917505 RXT917505:RXV917505 SHP917505:SHR917505 SRL917505:SRN917505 TBH917505:TBJ917505 TLD917505:TLF917505 TUZ917505:TVB917505 UEV917505:UEX917505 UOR917505:UOT917505 UYN917505:UYP917505 VIJ917505:VIL917505 VSF917505:VSH917505 WCB917505:WCD917505 WLX917505:WLZ917505 WVT917505:WVV917505 L983041:N983041 JH983041:JJ983041 TD983041:TF983041 ACZ983041:ADB983041 AMV983041:AMX983041 AWR983041:AWT983041 BGN983041:BGP983041 BQJ983041:BQL983041 CAF983041:CAH983041 CKB983041:CKD983041 CTX983041:CTZ983041 DDT983041:DDV983041 DNP983041:DNR983041 DXL983041:DXN983041 EHH983041:EHJ983041 ERD983041:ERF983041 FAZ983041:FBB983041 FKV983041:FKX983041 FUR983041:FUT983041 GEN983041:GEP983041 GOJ983041:GOL983041 GYF983041:GYH983041 HIB983041:HID983041 HRX983041:HRZ983041 IBT983041:IBV983041 ILP983041:ILR983041 IVL983041:IVN983041 JFH983041:JFJ983041 JPD983041:JPF983041 JYZ983041:JZB983041 KIV983041:KIX983041 KSR983041:KST983041 LCN983041:LCP983041 LMJ983041:LML983041 LWF983041:LWH983041 MGB983041:MGD983041 MPX983041:MPZ983041 MZT983041:MZV983041 NJP983041:NJR983041 NTL983041:NTN983041 ODH983041:ODJ983041 OND983041:ONF983041 OWZ983041:OXB983041 PGV983041:PGX983041 PQR983041:PQT983041 QAN983041:QAP983041 QKJ983041:QKL983041 QUF983041:QUH983041 REB983041:RED983041 RNX983041:RNZ983041 RXT983041:RXV983041 SHP983041:SHR983041 SRL983041:SRN983041 TBH983041:TBJ983041 TLD983041:TLF983041 TUZ983041:TVB983041 UEV983041:UEX983041 UOR983041:UOT983041 UYN983041:UYP983041 VIJ983041:VIL983041 VSF983041:VSH983041 WCB983041:WCD983041 WLX983041:WLZ983041 WVT983041:WVV983041">
      <formula1>$P$92:$P$104</formula1>
    </dataValidation>
    <dataValidation type="list" showInputMessage="1" showErrorMessage="1" sqref="L3:S3 JH3:JO3 TD3:TK3 ACZ3:ADG3 AMV3:ANC3 AWR3:AWY3 BGN3:BGU3 BQJ3:BQQ3 CAF3:CAM3 CKB3:CKI3 CTX3:CUE3 DDT3:DEA3 DNP3:DNW3 DXL3:DXS3 EHH3:EHO3 ERD3:ERK3 FAZ3:FBG3 FKV3:FLC3 FUR3:FUY3 GEN3:GEU3 GOJ3:GOQ3 GYF3:GYM3 HIB3:HII3 HRX3:HSE3 IBT3:ICA3 ILP3:ILW3 IVL3:IVS3 JFH3:JFO3 JPD3:JPK3 JYZ3:JZG3 KIV3:KJC3 KSR3:KSY3 LCN3:LCU3 LMJ3:LMQ3 LWF3:LWM3 MGB3:MGI3 MPX3:MQE3 MZT3:NAA3 NJP3:NJW3 NTL3:NTS3 ODH3:ODO3 OND3:ONK3 OWZ3:OXG3 PGV3:PHC3 PQR3:PQY3 QAN3:QAU3 QKJ3:QKQ3 QUF3:QUM3 REB3:REI3 RNX3:ROE3 RXT3:RYA3 SHP3:SHW3 SRL3:SRS3 TBH3:TBO3 TLD3:TLK3 TUZ3:TVG3 UEV3:UFC3 UOR3:UOY3 UYN3:UYU3 VIJ3:VIQ3 VSF3:VSM3 WCB3:WCI3 WLX3:WME3 WVT3:WWA3 L65539:S65539 JH65539:JO65539 TD65539:TK65539 ACZ65539:ADG65539 AMV65539:ANC65539 AWR65539:AWY65539 BGN65539:BGU65539 BQJ65539:BQQ65539 CAF65539:CAM65539 CKB65539:CKI65539 CTX65539:CUE65539 DDT65539:DEA65539 DNP65539:DNW65539 DXL65539:DXS65539 EHH65539:EHO65539 ERD65539:ERK65539 FAZ65539:FBG65539 FKV65539:FLC65539 FUR65539:FUY65539 GEN65539:GEU65539 GOJ65539:GOQ65539 GYF65539:GYM65539 HIB65539:HII65539 HRX65539:HSE65539 IBT65539:ICA65539 ILP65539:ILW65539 IVL65539:IVS65539 JFH65539:JFO65539 JPD65539:JPK65539 JYZ65539:JZG65539 KIV65539:KJC65539 KSR65539:KSY65539 LCN65539:LCU65539 LMJ65539:LMQ65539 LWF65539:LWM65539 MGB65539:MGI65539 MPX65539:MQE65539 MZT65539:NAA65539 NJP65539:NJW65539 NTL65539:NTS65539 ODH65539:ODO65539 OND65539:ONK65539 OWZ65539:OXG65539 PGV65539:PHC65539 PQR65539:PQY65539 QAN65539:QAU65539 QKJ65539:QKQ65539 QUF65539:QUM65539 REB65539:REI65539 RNX65539:ROE65539 RXT65539:RYA65539 SHP65539:SHW65539 SRL65539:SRS65539 TBH65539:TBO65539 TLD65539:TLK65539 TUZ65539:TVG65539 UEV65539:UFC65539 UOR65539:UOY65539 UYN65539:UYU65539 VIJ65539:VIQ65539 VSF65539:VSM65539 WCB65539:WCI65539 WLX65539:WME65539 WVT65539:WWA65539 L131075:S131075 JH131075:JO131075 TD131075:TK131075 ACZ131075:ADG131075 AMV131075:ANC131075 AWR131075:AWY131075 BGN131075:BGU131075 BQJ131075:BQQ131075 CAF131075:CAM131075 CKB131075:CKI131075 CTX131075:CUE131075 DDT131075:DEA131075 DNP131075:DNW131075 DXL131075:DXS131075 EHH131075:EHO131075 ERD131075:ERK131075 FAZ131075:FBG131075 FKV131075:FLC131075 FUR131075:FUY131075 GEN131075:GEU131075 GOJ131075:GOQ131075 GYF131075:GYM131075 HIB131075:HII131075 HRX131075:HSE131075 IBT131075:ICA131075 ILP131075:ILW131075 IVL131075:IVS131075 JFH131075:JFO131075 JPD131075:JPK131075 JYZ131075:JZG131075 KIV131075:KJC131075 KSR131075:KSY131075 LCN131075:LCU131075 LMJ131075:LMQ131075 LWF131075:LWM131075 MGB131075:MGI131075 MPX131075:MQE131075 MZT131075:NAA131075 NJP131075:NJW131075 NTL131075:NTS131075 ODH131075:ODO131075 OND131075:ONK131075 OWZ131075:OXG131075 PGV131075:PHC131075 PQR131075:PQY131075 QAN131075:QAU131075 QKJ131075:QKQ131075 QUF131075:QUM131075 REB131075:REI131075 RNX131075:ROE131075 RXT131075:RYA131075 SHP131075:SHW131075 SRL131075:SRS131075 TBH131075:TBO131075 TLD131075:TLK131075 TUZ131075:TVG131075 UEV131075:UFC131075 UOR131075:UOY131075 UYN131075:UYU131075 VIJ131075:VIQ131075 VSF131075:VSM131075 WCB131075:WCI131075 WLX131075:WME131075 WVT131075:WWA131075 L196611:S196611 JH196611:JO196611 TD196611:TK196611 ACZ196611:ADG196611 AMV196611:ANC196611 AWR196611:AWY196611 BGN196611:BGU196611 BQJ196611:BQQ196611 CAF196611:CAM196611 CKB196611:CKI196611 CTX196611:CUE196611 DDT196611:DEA196611 DNP196611:DNW196611 DXL196611:DXS196611 EHH196611:EHO196611 ERD196611:ERK196611 FAZ196611:FBG196611 FKV196611:FLC196611 FUR196611:FUY196611 GEN196611:GEU196611 GOJ196611:GOQ196611 GYF196611:GYM196611 HIB196611:HII196611 HRX196611:HSE196611 IBT196611:ICA196611 ILP196611:ILW196611 IVL196611:IVS196611 JFH196611:JFO196611 JPD196611:JPK196611 JYZ196611:JZG196611 KIV196611:KJC196611 KSR196611:KSY196611 LCN196611:LCU196611 LMJ196611:LMQ196611 LWF196611:LWM196611 MGB196611:MGI196611 MPX196611:MQE196611 MZT196611:NAA196611 NJP196611:NJW196611 NTL196611:NTS196611 ODH196611:ODO196611 OND196611:ONK196611 OWZ196611:OXG196611 PGV196611:PHC196611 PQR196611:PQY196611 QAN196611:QAU196611 QKJ196611:QKQ196611 QUF196611:QUM196611 REB196611:REI196611 RNX196611:ROE196611 RXT196611:RYA196611 SHP196611:SHW196611 SRL196611:SRS196611 TBH196611:TBO196611 TLD196611:TLK196611 TUZ196611:TVG196611 UEV196611:UFC196611 UOR196611:UOY196611 UYN196611:UYU196611 VIJ196611:VIQ196611 VSF196611:VSM196611 WCB196611:WCI196611 WLX196611:WME196611 WVT196611:WWA196611 L262147:S262147 JH262147:JO262147 TD262147:TK262147 ACZ262147:ADG262147 AMV262147:ANC262147 AWR262147:AWY262147 BGN262147:BGU262147 BQJ262147:BQQ262147 CAF262147:CAM262147 CKB262147:CKI262147 CTX262147:CUE262147 DDT262147:DEA262147 DNP262147:DNW262147 DXL262147:DXS262147 EHH262147:EHO262147 ERD262147:ERK262147 FAZ262147:FBG262147 FKV262147:FLC262147 FUR262147:FUY262147 GEN262147:GEU262147 GOJ262147:GOQ262147 GYF262147:GYM262147 HIB262147:HII262147 HRX262147:HSE262147 IBT262147:ICA262147 ILP262147:ILW262147 IVL262147:IVS262147 JFH262147:JFO262147 JPD262147:JPK262147 JYZ262147:JZG262147 KIV262147:KJC262147 KSR262147:KSY262147 LCN262147:LCU262147 LMJ262147:LMQ262147 LWF262147:LWM262147 MGB262147:MGI262147 MPX262147:MQE262147 MZT262147:NAA262147 NJP262147:NJW262147 NTL262147:NTS262147 ODH262147:ODO262147 OND262147:ONK262147 OWZ262147:OXG262147 PGV262147:PHC262147 PQR262147:PQY262147 QAN262147:QAU262147 QKJ262147:QKQ262147 QUF262147:QUM262147 REB262147:REI262147 RNX262147:ROE262147 RXT262147:RYA262147 SHP262147:SHW262147 SRL262147:SRS262147 TBH262147:TBO262147 TLD262147:TLK262147 TUZ262147:TVG262147 UEV262147:UFC262147 UOR262147:UOY262147 UYN262147:UYU262147 VIJ262147:VIQ262147 VSF262147:VSM262147 WCB262147:WCI262147 WLX262147:WME262147 WVT262147:WWA262147 L327683:S327683 JH327683:JO327683 TD327683:TK327683 ACZ327683:ADG327683 AMV327683:ANC327683 AWR327683:AWY327683 BGN327683:BGU327683 BQJ327683:BQQ327683 CAF327683:CAM327683 CKB327683:CKI327683 CTX327683:CUE327683 DDT327683:DEA327683 DNP327683:DNW327683 DXL327683:DXS327683 EHH327683:EHO327683 ERD327683:ERK327683 FAZ327683:FBG327683 FKV327683:FLC327683 FUR327683:FUY327683 GEN327683:GEU327683 GOJ327683:GOQ327683 GYF327683:GYM327683 HIB327683:HII327683 HRX327683:HSE327683 IBT327683:ICA327683 ILP327683:ILW327683 IVL327683:IVS327683 JFH327683:JFO327683 JPD327683:JPK327683 JYZ327683:JZG327683 KIV327683:KJC327683 KSR327683:KSY327683 LCN327683:LCU327683 LMJ327683:LMQ327683 LWF327683:LWM327683 MGB327683:MGI327683 MPX327683:MQE327683 MZT327683:NAA327683 NJP327683:NJW327683 NTL327683:NTS327683 ODH327683:ODO327683 OND327683:ONK327683 OWZ327683:OXG327683 PGV327683:PHC327683 PQR327683:PQY327683 QAN327683:QAU327683 QKJ327683:QKQ327683 QUF327683:QUM327683 REB327683:REI327683 RNX327683:ROE327683 RXT327683:RYA327683 SHP327683:SHW327683 SRL327683:SRS327683 TBH327683:TBO327683 TLD327683:TLK327683 TUZ327683:TVG327683 UEV327683:UFC327683 UOR327683:UOY327683 UYN327683:UYU327683 VIJ327683:VIQ327683 VSF327683:VSM327683 WCB327683:WCI327683 WLX327683:WME327683 WVT327683:WWA327683 L393219:S393219 JH393219:JO393219 TD393219:TK393219 ACZ393219:ADG393219 AMV393219:ANC393219 AWR393219:AWY393219 BGN393219:BGU393219 BQJ393219:BQQ393219 CAF393219:CAM393219 CKB393219:CKI393219 CTX393219:CUE393219 DDT393219:DEA393219 DNP393219:DNW393219 DXL393219:DXS393219 EHH393219:EHO393219 ERD393219:ERK393219 FAZ393219:FBG393219 FKV393219:FLC393219 FUR393219:FUY393219 GEN393219:GEU393219 GOJ393219:GOQ393219 GYF393219:GYM393219 HIB393219:HII393219 HRX393219:HSE393219 IBT393219:ICA393219 ILP393219:ILW393219 IVL393219:IVS393219 JFH393219:JFO393219 JPD393219:JPK393219 JYZ393219:JZG393219 KIV393219:KJC393219 KSR393219:KSY393219 LCN393219:LCU393219 LMJ393219:LMQ393219 LWF393219:LWM393219 MGB393219:MGI393219 MPX393219:MQE393219 MZT393219:NAA393219 NJP393219:NJW393219 NTL393219:NTS393219 ODH393219:ODO393219 OND393219:ONK393219 OWZ393219:OXG393219 PGV393219:PHC393219 PQR393219:PQY393219 QAN393219:QAU393219 QKJ393219:QKQ393219 QUF393219:QUM393219 REB393219:REI393219 RNX393219:ROE393219 RXT393219:RYA393219 SHP393219:SHW393219 SRL393219:SRS393219 TBH393219:TBO393219 TLD393219:TLK393219 TUZ393219:TVG393219 UEV393219:UFC393219 UOR393219:UOY393219 UYN393219:UYU393219 VIJ393219:VIQ393219 VSF393219:VSM393219 WCB393219:WCI393219 WLX393219:WME393219 WVT393219:WWA393219 L458755:S458755 JH458755:JO458755 TD458755:TK458755 ACZ458755:ADG458755 AMV458755:ANC458755 AWR458755:AWY458755 BGN458755:BGU458755 BQJ458755:BQQ458755 CAF458755:CAM458755 CKB458755:CKI458755 CTX458755:CUE458755 DDT458755:DEA458755 DNP458755:DNW458755 DXL458755:DXS458755 EHH458755:EHO458755 ERD458755:ERK458755 FAZ458755:FBG458755 FKV458755:FLC458755 FUR458755:FUY458755 GEN458755:GEU458755 GOJ458755:GOQ458755 GYF458755:GYM458755 HIB458755:HII458755 HRX458755:HSE458755 IBT458755:ICA458755 ILP458755:ILW458755 IVL458755:IVS458755 JFH458755:JFO458755 JPD458755:JPK458755 JYZ458755:JZG458755 KIV458755:KJC458755 KSR458755:KSY458755 LCN458755:LCU458755 LMJ458755:LMQ458755 LWF458755:LWM458755 MGB458755:MGI458755 MPX458755:MQE458755 MZT458755:NAA458755 NJP458755:NJW458755 NTL458755:NTS458755 ODH458755:ODO458755 OND458755:ONK458755 OWZ458755:OXG458755 PGV458755:PHC458755 PQR458755:PQY458755 QAN458755:QAU458755 QKJ458755:QKQ458755 QUF458755:QUM458755 REB458755:REI458755 RNX458755:ROE458755 RXT458755:RYA458755 SHP458755:SHW458755 SRL458755:SRS458755 TBH458755:TBO458755 TLD458755:TLK458755 TUZ458755:TVG458755 UEV458755:UFC458755 UOR458755:UOY458755 UYN458755:UYU458755 VIJ458755:VIQ458755 VSF458755:VSM458755 WCB458755:WCI458755 WLX458755:WME458755 WVT458755:WWA458755 L524291:S524291 JH524291:JO524291 TD524291:TK524291 ACZ524291:ADG524291 AMV524291:ANC524291 AWR524291:AWY524291 BGN524291:BGU524291 BQJ524291:BQQ524291 CAF524291:CAM524291 CKB524291:CKI524291 CTX524291:CUE524291 DDT524291:DEA524291 DNP524291:DNW524291 DXL524291:DXS524291 EHH524291:EHO524291 ERD524291:ERK524291 FAZ524291:FBG524291 FKV524291:FLC524291 FUR524291:FUY524291 GEN524291:GEU524291 GOJ524291:GOQ524291 GYF524291:GYM524291 HIB524291:HII524291 HRX524291:HSE524291 IBT524291:ICA524291 ILP524291:ILW524291 IVL524291:IVS524291 JFH524291:JFO524291 JPD524291:JPK524291 JYZ524291:JZG524291 KIV524291:KJC524291 KSR524291:KSY524291 LCN524291:LCU524291 LMJ524291:LMQ524291 LWF524291:LWM524291 MGB524291:MGI524291 MPX524291:MQE524291 MZT524291:NAA524291 NJP524291:NJW524291 NTL524291:NTS524291 ODH524291:ODO524291 OND524291:ONK524291 OWZ524291:OXG524291 PGV524291:PHC524291 PQR524291:PQY524291 QAN524291:QAU524291 QKJ524291:QKQ524291 QUF524291:QUM524291 REB524291:REI524291 RNX524291:ROE524291 RXT524291:RYA524291 SHP524291:SHW524291 SRL524291:SRS524291 TBH524291:TBO524291 TLD524291:TLK524291 TUZ524291:TVG524291 UEV524291:UFC524291 UOR524291:UOY524291 UYN524291:UYU524291 VIJ524291:VIQ524291 VSF524291:VSM524291 WCB524291:WCI524291 WLX524291:WME524291 WVT524291:WWA524291 L589827:S589827 JH589827:JO589827 TD589827:TK589827 ACZ589827:ADG589827 AMV589827:ANC589827 AWR589827:AWY589827 BGN589827:BGU589827 BQJ589827:BQQ589827 CAF589827:CAM589827 CKB589827:CKI589827 CTX589827:CUE589827 DDT589827:DEA589827 DNP589827:DNW589827 DXL589827:DXS589827 EHH589827:EHO589827 ERD589827:ERK589827 FAZ589827:FBG589827 FKV589827:FLC589827 FUR589827:FUY589827 GEN589827:GEU589827 GOJ589827:GOQ589827 GYF589827:GYM589827 HIB589827:HII589827 HRX589827:HSE589827 IBT589827:ICA589827 ILP589827:ILW589827 IVL589827:IVS589827 JFH589827:JFO589827 JPD589827:JPK589827 JYZ589827:JZG589827 KIV589827:KJC589827 KSR589827:KSY589827 LCN589827:LCU589827 LMJ589827:LMQ589827 LWF589827:LWM589827 MGB589827:MGI589827 MPX589827:MQE589827 MZT589827:NAA589827 NJP589827:NJW589827 NTL589827:NTS589827 ODH589827:ODO589827 OND589827:ONK589827 OWZ589827:OXG589827 PGV589827:PHC589827 PQR589827:PQY589827 QAN589827:QAU589827 QKJ589827:QKQ589827 QUF589827:QUM589827 REB589827:REI589827 RNX589827:ROE589827 RXT589827:RYA589827 SHP589827:SHW589827 SRL589827:SRS589827 TBH589827:TBO589827 TLD589827:TLK589827 TUZ589827:TVG589827 UEV589827:UFC589827 UOR589827:UOY589827 UYN589827:UYU589827 VIJ589827:VIQ589827 VSF589827:VSM589827 WCB589827:WCI589827 WLX589827:WME589827 WVT589827:WWA589827 L655363:S655363 JH655363:JO655363 TD655363:TK655363 ACZ655363:ADG655363 AMV655363:ANC655363 AWR655363:AWY655363 BGN655363:BGU655363 BQJ655363:BQQ655363 CAF655363:CAM655363 CKB655363:CKI655363 CTX655363:CUE655363 DDT655363:DEA655363 DNP655363:DNW655363 DXL655363:DXS655363 EHH655363:EHO655363 ERD655363:ERK655363 FAZ655363:FBG655363 FKV655363:FLC655363 FUR655363:FUY655363 GEN655363:GEU655363 GOJ655363:GOQ655363 GYF655363:GYM655363 HIB655363:HII655363 HRX655363:HSE655363 IBT655363:ICA655363 ILP655363:ILW655363 IVL655363:IVS655363 JFH655363:JFO655363 JPD655363:JPK655363 JYZ655363:JZG655363 KIV655363:KJC655363 KSR655363:KSY655363 LCN655363:LCU655363 LMJ655363:LMQ655363 LWF655363:LWM655363 MGB655363:MGI655363 MPX655363:MQE655363 MZT655363:NAA655363 NJP655363:NJW655363 NTL655363:NTS655363 ODH655363:ODO655363 OND655363:ONK655363 OWZ655363:OXG655363 PGV655363:PHC655363 PQR655363:PQY655363 QAN655363:QAU655363 QKJ655363:QKQ655363 QUF655363:QUM655363 REB655363:REI655363 RNX655363:ROE655363 RXT655363:RYA655363 SHP655363:SHW655363 SRL655363:SRS655363 TBH655363:TBO655363 TLD655363:TLK655363 TUZ655363:TVG655363 UEV655363:UFC655363 UOR655363:UOY655363 UYN655363:UYU655363 VIJ655363:VIQ655363 VSF655363:VSM655363 WCB655363:WCI655363 WLX655363:WME655363 WVT655363:WWA655363 L720899:S720899 JH720899:JO720899 TD720899:TK720899 ACZ720899:ADG720899 AMV720899:ANC720899 AWR720899:AWY720899 BGN720899:BGU720899 BQJ720899:BQQ720899 CAF720899:CAM720899 CKB720899:CKI720899 CTX720899:CUE720899 DDT720899:DEA720899 DNP720899:DNW720899 DXL720899:DXS720899 EHH720899:EHO720899 ERD720899:ERK720899 FAZ720899:FBG720899 FKV720899:FLC720899 FUR720899:FUY720899 GEN720899:GEU720899 GOJ720899:GOQ720899 GYF720899:GYM720899 HIB720899:HII720899 HRX720899:HSE720899 IBT720899:ICA720899 ILP720899:ILW720899 IVL720899:IVS720899 JFH720899:JFO720899 JPD720899:JPK720899 JYZ720899:JZG720899 KIV720899:KJC720899 KSR720899:KSY720899 LCN720899:LCU720899 LMJ720899:LMQ720899 LWF720899:LWM720899 MGB720899:MGI720899 MPX720899:MQE720899 MZT720899:NAA720899 NJP720899:NJW720899 NTL720899:NTS720899 ODH720899:ODO720899 OND720899:ONK720899 OWZ720899:OXG720899 PGV720899:PHC720899 PQR720899:PQY720899 QAN720899:QAU720899 QKJ720899:QKQ720899 QUF720899:QUM720899 REB720899:REI720899 RNX720899:ROE720899 RXT720899:RYA720899 SHP720899:SHW720899 SRL720899:SRS720899 TBH720899:TBO720899 TLD720899:TLK720899 TUZ720899:TVG720899 UEV720899:UFC720899 UOR720899:UOY720899 UYN720899:UYU720899 VIJ720899:VIQ720899 VSF720899:VSM720899 WCB720899:WCI720899 WLX720899:WME720899 WVT720899:WWA720899 L786435:S786435 JH786435:JO786435 TD786435:TK786435 ACZ786435:ADG786435 AMV786435:ANC786435 AWR786435:AWY786435 BGN786435:BGU786435 BQJ786435:BQQ786435 CAF786435:CAM786435 CKB786435:CKI786435 CTX786435:CUE786435 DDT786435:DEA786435 DNP786435:DNW786435 DXL786435:DXS786435 EHH786435:EHO786435 ERD786435:ERK786435 FAZ786435:FBG786435 FKV786435:FLC786435 FUR786435:FUY786435 GEN786435:GEU786435 GOJ786435:GOQ786435 GYF786435:GYM786435 HIB786435:HII786435 HRX786435:HSE786435 IBT786435:ICA786435 ILP786435:ILW786435 IVL786435:IVS786435 JFH786435:JFO786435 JPD786435:JPK786435 JYZ786435:JZG786435 KIV786435:KJC786435 KSR786435:KSY786435 LCN786435:LCU786435 LMJ786435:LMQ786435 LWF786435:LWM786435 MGB786435:MGI786435 MPX786435:MQE786435 MZT786435:NAA786435 NJP786435:NJW786435 NTL786435:NTS786435 ODH786435:ODO786435 OND786435:ONK786435 OWZ786435:OXG786435 PGV786435:PHC786435 PQR786435:PQY786435 QAN786435:QAU786435 QKJ786435:QKQ786435 QUF786435:QUM786435 REB786435:REI786435 RNX786435:ROE786435 RXT786435:RYA786435 SHP786435:SHW786435 SRL786435:SRS786435 TBH786435:TBO786435 TLD786435:TLK786435 TUZ786435:TVG786435 UEV786435:UFC786435 UOR786435:UOY786435 UYN786435:UYU786435 VIJ786435:VIQ786435 VSF786435:VSM786435 WCB786435:WCI786435 WLX786435:WME786435 WVT786435:WWA786435 L851971:S851971 JH851971:JO851971 TD851971:TK851971 ACZ851971:ADG851971 AMV851971:ANC851971 AWR851971:AWY851971 BGN851971:BGU851971 BQJ851971:BQQ851971 CAF851971:CAM851971 CKB851971:CKI851971 CTX851971:CUE851971 DDT851971:DEA851971 DNP851971:DNW851971 DXL851971:DXS851971 EHH851971:EHO851971 ERD851971:ERK851971 FAZ851971:FBG851971 FKV851971:FLC851971 FUR851971:FUY851971 GEN851971:GEU851971 GOJ851971:GOQ851971 GYF851971:GYM851971 HIB851971:HII851971 HRX851971:HSE851971 IBT851971:ICA851971 ILP851971:ILW851971 IVL851971:IVS851971 JFH851971:JFO851971 JPD851971:JPK851971 JYZ851971:JZG851971 KIV851971:KJC851971 KSR851971:KSY851971 LCN851971:LCU851971 LMJ851971:LMQ851971 LWF851971:LWM851971 MGB851971:MGI851971 MPX851971:MQE851971 MZT851971:NAA851971 NJP851971:NJW851971 NTL851971:NTS851971 ODH851971:ODO851971 OND851971:ONK851971 OWZ851971:OXG851971 PGV851971:PHC851971 PQR851971:PQY851971 QAN851971:QAU851971 QKJ851971:QKQ851971 QUF851971:QUM851971 REB851971:REI851971 RNX851971:ROE851971 RXT851971:RYA851971 SHP851971:SHW851971 SRL851971:SRS851971 TBH851971:TBO851971 TLD851971:TLK851971 TUZ851971:TVG851971 UEV851971:UFC851971 UOR851971:UOY851971 UYN851971:UYU851971 VIJ851971:VIQ851971 VSF851971:VSM851971 WCB851971:WCI851971 WLX851971:WME851971 WVT851971:WWA851971 L917507:S917507 JH917507:JO917507 TD917507:TK917507 ACZ917507:ADG917507 AMV917507:ANC917507 AWR917507:AWY917507 BGN917507:BGU917507 BQJ917507:BQQ917507 CAF917507:CAM917507 CKB917507:CKI917507 CTX917507:CUE917507 DDT917507:DEA917507 DNP917507:DNW917507 DXL917507:DXS917507 EHH917507:EHO917507 ERD917507:ERK917507 FAZ917507:FBG917507 FKV917507:FLC917507 FUR917507:FUY917507 GEN917507:GEU917507 GOJ917507:GOQ917507 GYF917507:GYM917507 HIB917507:HII917507 HRX917507:HSE917507 IBT917507:ICA917507 ILP917507:ILW917507 IVL917507:IVS917507 JFH917507:JFO917507 JPD917507:JPK917507 JYZ917507:JZG917507 KIV917507:KJC917507 KSR917507:KSY917507 LCN917507:LCU917507 LMJ917507:LMQ917507 LWF917507:LWM917507 MGB917507:MGI917507 MPX917507:MQE917507 MZT917507:NAA917507 NJP917507:NJW917507 NTL917507:NTS917507 ODH917507:ODO917507 OND917507:ONK917507 OWZ917507:OXG917507 PGV917507:PHC917507 PQR917507:PQY917507 QAN917507:QAU917507 QKJ917507:QKQ917507 QUF917507:QUM917507 REB917507:REI917507 RNX917507:ROE917507 RXT917507:RYA917507 SHP917507:SHW917507 SRL917507:SRS917507 TBH917507:TBO917507 TLD917507:TLK917507 TUZ917507:TVG917507 UEV917507:UFC917507 UOR917507:UOY917507 UYN917507:UYU917507 VIJ917507:VIQ917507 VSF917507:VSM917507 WCB917507:WCI917507 WLX917507:WME917507 WVT917507:WWA917507 L983043:S983043 JH983043:JO983043 TD983043:TK983043 ACZ983043:ADG983043 AMV983043:ANC983043 AWR983043:AWY983043 BGN983043:BGU983043 BQJ983043:BQQ983043 CAF983043:CAM983043 CKB983043:CKI983043 CTX983043:CUE983043 DDT983043:DEA983043 DNP983043:DNW983043 DXL983043:DXS983043 EHH983043:EHO983043 ERD983043:ERK983043 FAZ983043:FBG983043 FKV983043:FLC983043 FUR983043:FUY983043 GEN983043:GEU983043 GOJ983043:GOQ983043 GYF983043:GYM983043 HIB983043:HII983043 HRX983043:HSE983043 IBT983043:ICA983043 ILP983043:ILW983043 IVL983043:IVS983043 JFH983043:JFO983043 JPD983043:JPK983043 JYZ983043:JZG983043 KIV983043:KJC983043 KSR983043:KSY983043 LCN983043:LCU983043 LMJ983043:LMQ983043 LWF983043:LWM983043 MGB983043:MGI983043 MPX983043:MQE983043 MZT983043:NAA983043 NJP983043:NJW983043 NTL983043:NTS983043 ODH983043:ODO983043 OND983043:ONK983043 OWZ983043:OXG983043 PGV983043:PHC983043 PQR983043:PQY983043 QAN983043:QAU983043 QKJ983043:QKQ983043 QUF983043:QUM983043 REB983043:REI983043 RNX983043:ROE983043 RXT983043:RYA983043 SHP983043:SHW983043 SRL983043:SRS983043 TBH983043:TBO983043 TLD983043:TLK983043 TUZ983043:TVG983043 UEV983043:UFC983043 UOR983043:UOY983043 UYN983043:UYU983043 VIJ983043:VIQ983043 VSF983043:VSM983043 WCB983043:WCI983043 WLX983043:WME983043 WVT983043:WWA983043">
      <formula1>$B$268:$B$282</formula1>
    </dataValidation>
    <dataValidation type="whole" allowBlank="1" showInputMessage="1" showErrorMessage="1" sqref="K58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58 K65594 JG65594 TC65594 ACY65594 AMU65594 AWQ65594 BGM65594 BQI65594 CAE65594 CKA65594 CTW65594 DDS65594 DNO65594 DXK65594 EHG65594 ERC65594 FAY65594 FKU65594 FUQ65594 GEM65594 GOI65594 GYE65594 HIA65594 HRW65594 IBS65594 ILO65594 IVK65594 JFG65594 JPC65594 JYY65594 KIU65594 KSQ65594 LCM65594 LMI65594 LWE65594 MGA65594 MPW65594 MZS65594 NJO65594 NTK65594 ODG65594 ONC65594 OWY65594 PGU65594 PQQ65594 QAM65594 QKI65594 QUE65594 REA65594 RNW65594 RXS65594 SHO65594 SRK65594 TBG65594 TLC65594 TUY65594 UEU65594 UOQ65594 UYM65594 VII65594 VSE65594 WCA65594 WLW65594 WVS65594 K131130 JG131130 TC131130 ACY131130 AMU131130 AWQ131130 BGM131130 BQI131130 CAE131130 CKA131130 CTW131130 DDS131130 DNO131130 DXK131130 EHG131130 ERC131130 FAY131130 FKU131130 FUQ131130 GEM131130 GOI131130 GYE131130 HIA131130 HRW131130 IBS131130 ILO131130 IVK131130 JFG131130 JPC131130 JYY131130 KIU131130 KSQ131130 LCM131130 LMI131130 LWE131130 MGA131130 MPW131130 MZS131130 NJO131130 NTK131130 ODG131130 ONC131130 OWY131130 PGU131130 PQQ131130 QAM131130 QKI131130 QUE131130 REA131130 RNW131130 RXS131130 SHO131130 SRK131130 TBG131130 TLC131130 TUY131130 UEU131130 UOQ131130 UYM131130 VII131130 VSE131130 WCA131130 WLW131130 WVS131130 K196666 JG196666 TC196666 ACY196666 AMU196666 AWQ196666 BGM196666 BQI196666 CAE196666 CKA196666 CTW196666 DDS196666 DNO196666 DXK196666 EHG196666 ERC196666 FAY196666 FKU196666 FUQ196666 GEM196666 GOI196666 GYE196666 HIA196666 HRW196666 IBS196666 ILO196666 IVK196666 JFG196666 JPC196666 JYY196666 KIU196666 KSQ196666 LCM196666 LMI196666 LWE196666 MGA196666 MPW196666 MZS196666 NJO196666 NTK196666 ODG196666 ONC196666 OWY196666 PGU196666 PQQ196666 QAM196666 QKI196666 QUE196666 REA196666 RNW196666 RXS196666 SHO196666 SRK196666 TBG196666 TLC196666 TUY196666 UEU196666 UOQ196666 UYM196666 VII196666 VSE196666 WCA196666 WLW196666 WVS196666 K262202 JG262202 TC262202 ACY262202 AMU262202 AWQ262202 BGM262202 BQI262202 CAE262202 CKA262202 CTW262202 DDS262202 DNO262202 DXK262202 EHG262202 ERC262202 FAY262202 FKU262202 FUQ262202 GEM262202 GOI262202 GYE262202 HIA262202 HRW262202 IBS262202 ILO262202 IVK262202 JFG262202 JPC262202 JYY262202 KIU262202 KSQ262202 LCM262202 LMI262202 LWE262202 MGA262202 MPW262202 MZS262202 NJO262202 NTK262202 ODG262202 ONC262202 OWY262202 PGU262202 PQQ262202 QAM262202 QKI262202 QUE262202 REA262202 RNW262202 RXS262202 SHO262202 SRK262202 TBG262202 TLC262202 TUY262202 UEU262202 UOQ262202 UYM262202 VII262202 VSE262202 WCA262202 WLW262202 WVS262202 K327738 JG327738 TC327738 ACY327738 AMU327738 AWQ327738 BGM327738 BQI327738 CAE327738 CKA327738 CTW327738 DDS327738 DNO327738 DXK327738 EHG327738 ERC327738 FAY327738 FKU327738 FUQ327738 GEM327738 GOI327738 GYE327738 HIA327738 HRW327738 IBS327738 ILO327738 IVK327738 JFG327738 JPC327738 JYY327738 KIU327738 KSQ327738 LCM327738 LMI327738 LWE327738 MGA327738 MPW327738 MZS327738 NJO327738 NTK327738 ODG327738 ONC327738 OWY327738 PGU327738 PQQ327738 QAM327738 QKI327738 QUE327738 REA327738 RNW327738 RXS327738 SHO327738 SRK327738 TBG327738 TLC327738 TUY327738 UEU327738 UOQ327738 UYM327738 VII327738 VSE327738 WCA327738 WLW327738 WVS327738 K393274 JG393274 TC393274 ACY393274 AMU393274 AWQ393274 BGM393274 BQI393274 CAE393274 CKA393274 CTW393274 DDS393274 DNO393274 DXK393274 EHG393274 ERC393274 FAY393274 FKU393274 FUQ393274 GEM393274 GOI393274 GYE393274 HIA393274 HRW393274 IBS393274 ILO393274 IVK393274 JFG393274 JPC393274 JYY393274 KIU393274 KSQ393274 LCM393274 LMI393274 LWE393274 MGA393274 MPW393274 MZS393274 NJO393274 NTK393274 ODG393274 ONC393274 OWY393274 PGU393274 PQQ393274 QAM393274 QKI393274 QUE393274 REA393274 RNW393274 RXS393274 SHO393274 SRK393274 TBG393274 TLC393274 TUY393274 UEU393274 UOQ393274 UYM393274 VII393274 VSE393274 WCA393274 WLW393274 WVS393274 K458810 JG458810 TC458810 ACY458810 AMU458810 AWQ458810 BGM458810 BQI458810 CAE458810 CKA458810 CTW458810 DDS458810 DNO458810 DXK458810 EHG458810 ERC458810 FAY458810 FKU458810 FUQ458810 GEM458810 GOI458810 GYE458810 HIA458810 HRW458810 IBS458810 ILO458810 IVK458810 JFG458810 JPC458810 JYY458810 KIU458810 KSQ458810 LCM458810 LMI458810 LWE458810 MGA458810 MPW458810 MZS458810 NJO458810 NTK458810 ODG458810 ONC458810 OWY458810 PGU458810 PQQ458810 QAM458810 QKI458810 QUE458810 REA458810 RNW458810 RXS458810 SHO458810 SRK458810 TBG458810 TLC458810 TUY458810 UEU458810 UOQ458810 UYM458810 VII458810 VSE458810 WCA458810 WLW458810 WVS458810 K524346 JG524346 TC524346 ACY524346 AMU524346 AWQ524346 BGM524346 BQI524346 CAE524346 CKA524346 CTW524346 DDS524346 DNO524346 DXK524346 EHG524346 ERC524346 FAY524346 FKU524346 FUQ524346 GEM524346 GOI524346 GYE524346 HIA524346 HRW524346 IBS524346 ILO524346 IVK524346 JFG524346 JPC524346 JYY524346 KIU524346 KSQ524346 LCM524346 LMI524346 LWE524346 MGA524346 MPW524346 MZS524346 NJO524346 NTK524346 ODG524346 ONC524346 OWY524346 PGU524346 PQQ524346 QAM524346 QKI524346 QUE524346 REA524346 RNW524346 RXS524346 SHO524346 SRK524346 TBG524346 TLC524346 TUY524346 UEU524346 UOQ524346 UYM524346 VII524346 VSE524346 WCA524346 WLW524346 WVS524346 K589882 JG589882 TC589882 ACY589882 AMU589882 AWQ589882 BGM589882 BQI589882 CAE589882 CKA589882 CTW589882 DDS589882 DNO589882 DXK589882 EHG589882 ERC589882 FAY589882 FKU589882 FUQ589882 GEM589882 GOI589882 GYE589882 HIA589882 HRW589882 IBS589882 ILO589882 IVK589882 JFG589882 JPC589882 JYY589882 KIU589882 KSQ589882 LCM589882 LMI589882 LWE589882 MGA589882 MPW589882 MZS589882 NJO589882 NTK589882 ODG589882 ONC589882 OWY589882 PGU589882 PQQ589882 QAM589882 QKI589882 QUE589882 REA589882 RNW589882 RXS589882 SHO589882 SRK589882 TBG589882 TLC589882 TUY589882 UEU589882 UOQ589882 UYM589882 VII589882 VSE589882 WCA589882 WLW589882 WVS589882 K655418 JG655418 TC655418 ACY655418 AMU655418 AWQ655418 BGM655418 BQI655418 CAE655418 CKA655418 CTW655418 DDS655418 DNO655418 DXK655418 EHG655418 ERC655418 FAY655418 FKU655418 FUQ655418 GEM655418 GOI655418 GYE655418 HIA655418 HRW655418 IBS655418 ILO655418 IVK655418 JFG655418 JPC655418 JYY655418 KIU655418 KSQ655418 LCM655418 LMI655418 LWE655418 MGA655418 MPW655418 MZS655418 NJO655418 NTK655418 ODG655418 ONC655418 OWY655418 PGU655418 PQQ655418 QAM655418 QKI655418 QUE655418 REA655418 RNW655418 RXS655418 SHO655418 SRK655418 TBG655418 TLC655418 TUY655418 UEU655418 UOQ655418 UYM655418 VII655418 VSE655418 WCA655418 WLW655418 WVS655418 K720954 JG720954 TC720954 ACY720954 AMU720954 AWQ720954 BGM720954 BQI720954 CAE720954 CKA720954 CTW720954 DDS720954 DNO720954 DXK720954 EHG720954 ERC720954 FAY720954 FKU720954 FUQ720954 GEM720954 GOI720954 GYE720954 HIA720954 HRW720954 IBS720954 ILO720954 IVK720954 JFG720954 JPC720954 JYY720954 KIU720954 KSQ720954 LCM720954 LMI720954 LWE720954 MGA720954 MPW720954 MZS720954 NJO720954 NTK720954 ODG720954 ONC720954 OWY720954 PGU720954 PQQ720954 QAM720954 QKI720954 QUE720954 REA720954 RNW720954 RXS720954 SHO720954 SRK720954 TBG720954 TLC720954 TUY720954 UEU720954 UOQ720954 UYM720954 VII720954 VSE720954 WCA720954 WLW720954 WVS720954 K786490 JG786490 TC786490 ACY786490 AMU786490 AWQ786490 BGM786490 BQI786490 CAE786490 CKA786490 CTW786490 DDS786490 DNO786490 DXK786490 EHG786490 ERC786490 FAY786490 FKU786490 FUQ786490 GEM786490 GOI786490 GYE786490 HIA786490 HRW786490 IBS786490 ILO786490 IVK786490 JFG786490 JPC786490 JYY786490 KIU786490 KSQ786490 LCM786490 LMI786490 LWE786490 MGA786490 MPW786490 MZS786490 NJO786490 NTK786490 ODG786490 ONC786490 OWY786490 PGU786490 PQQ786490 QAM786490 QKI786490 QUE786490 REA786490 RNW786490 RXS786490 SHO786490 SRK786490 TBG786490 TLC786490 TUY786490 UEU786490 UOQ786490 UYM786490 VII786490 VSE786490 WCA786490 WLW786490 WVS786490 K852026 JG852026 TC852026 ACY852026 AMU852026 AWQ852026 BGM852026 BQI852026 CAE852026 CKA852026 CTW852026 DDS852026 DNO852026 DXK852026 EHG852026 ERC852026 FAY852026 FKU852026 FUQ852026 GEM852026 GOI852026 GYE852026 HIA852026 HRW852026 IBS852026 ILO852026 IVK852026 JFG852026 JPC852026 JYY852026 KIU852026 KSQ852026 LCM852026 LMI852026 LWE852026 MGA852026 MPW852026 MZS852026 NJO852026 NTK852026 ODG852026 ONC852026 OWY852026 PGU852026 PQQ852026 QAM852026 QKI852026 QUE852026 REA852026 RNW852026 RXS852026 SHO852026 SRK852026 TBG852026 TLC852026 TUY852026 UEU852026 UOQ852026 UYM852026 VII852026 VSE852026 WCA852026 WLW852026 WVS852026 K917562 JG917562 TC917562 ACY917562 AMU917562 AWQ917562 BGM917562 BQI917562 CAE917562 CKA917562 CTW917562 DDS917562 DNO917562 DXK917562 EHG917562 ERC917562 FAY917562 FKU917562 FUQ917562 GEM917562 GOI917562 GYE917562 HIA917562 HRW917562 IBS917562 ILO917562 IVK917562 JFG917562 JPC917562 JYY917562 KIU917562 KSQ917562 LCM917562 LMI917562 LWE917562 MGA917562 MPW917562 MZS917562 NJO917562 NTK917562 ODG917562 ONC917562 OWY917562 PGU917562 PQQ917562 QAM917562 QKI917562 QUE917562 REA917562 RNW917562 RXS917562 SHO917562 SRK917562 TBG917562 TLC917562 TUY917562 UEU917562 UOQ917562 UYM917562 VII917562 VSE917562 WCA917562 WLW917562 WVS917562 K983098 JG983098 TC983098 ACY983098 AMU983098 AWQ983098 BGM983098 BQI983098 CAE983098 CKA983098 CTW983098 DDS983098 DNO983098 DXK983098 EHG983098 ERC983098 FAY983098 FKU983098 FUQ983098 GEM983098 GOI983098 GYE983098 HIA983098 HRW983098 IBS983098 ILO983098 IVK983098 JFG983098 JPC983098 JYY983098 KIU983098 KSQ983098 LCM983098 LMI983098 LWE983098 MGA983098 MPW983098 MZS983098 NJO983098 NTK983098 ODG983098 ONC983098 OWY983098 PGU983098 PQQ983098 QAM983098 QKI983098 QUE983098 REA983098 RNW983098 RXS983098 SHO983098 SRK983098 TBG983098 TLC983098 TUY983098 UEU983098 UOQ983098 UYM983098 VII983098 VSE983098 WCA983098 WLW983098 WVS983098">
      <formula1>1</formula1>
      <formula2>200</formula2>
    </dataValidation>
    <dataValidation type="whole" allowBlank="1" showInputMessage="1" showErrorMessage="1" errorTitle="Zadej číslo !" error="Pozor, musíš zadat celé číslo." sqref="N57:N58 JJ57:JJ58 TF57:TF58 ADB57:ADB58 AMX57:AMX58 AWT57:AWT58 BGP57:BGP58 BQL57:BQL58 CAH57:CAH58 CKD57:CKD58 CTZ57:CTZ58 DDV57:DDV58 DNR57:DNR58 DXN57:DXN58 EHJ57:EHJ58 ERF57:ERF58 FBB57:FBB58 FKX57:FKX58 FUT57:FUT58 GEP57:GEP58 GOL57:GOL58 GYH57:GYH58 HID57:HID58 HRZ57:HRZ58 IBV57:IBV58 ILR57:ILR58 IVN57:IVN58 JFJ57:JFJ58 JPF57:JPF58 JZB57:JZB58 KIX57:KIX58 KST57:KST58 LCP57:LCP58 LML57:LML58 LWH57:LWH58 MGD57:MGD58 MPZ57:MPZ58 MZV57:MZV58 NJR57:NJR58 NTN57:NTN58 ODJ57:ODJ58 ONF57:ONF58 OXB57:OXB58 PGX57:PGX58 PQT57:PQT58 QAP57:QAP58 QKL57:QKL58 QUH57:QUH58 RED57:RED58 RNZ57:RNZ58 RXV57:RXV58 SHR57:SHR58 SRN57:SRN58 TBJ57:TBJ58 TLF57:TLF58 TVB57:TVB58 UEX57:UEX58 UOT57:UOT58 UYP57:UYP58 VIL57:VIL58 VSH57:VSH58 WCD57:WCD58 WLZ57:WLZ58 WVV57:WVV58 N65593:N65594 JJ65593:JJ65594 TF65593:TF65594 ADB65593:ADB65594 AMX65593:AMX65594 AWT65593:AWT65594 BGP65593:BGP65594 BQL65593:BQL65594 CAH65593:CAH65594 CKD65593:CKD65594 CTZ65593:CTZ65594 DDV65593:DDV65594 DNR65593:DNR65594 DXN65593:DXN65594 EHJ65593:EHJ65594 ERF65593:ERF65594 FBB65593:FBB65594 FKX65593:FKX65594 FUT65593:FUT65594 GEP65593:GEP65594 GOL65593:GOL65594 GYH65593:GYH65594 HID65593:HID65594 HRZ65593:HRZ65594 IBV65593:IBV65594 ILR65593:ILR65594 IVN65593:IVN65594 JFJ65593:JFJ65594 JPF65593:JPF65594 JZB65593:JZB65594 KIX65593:KIX65594 KST65593:KST65594 LCP65593:LCP65594 LML65593:LML65594 LWH65593:LWH65594 MGD65593:MGD65594 MPZ65593:MPZ65594 MZV65593:MZV65594 NJR65593:NJR65594 NTN65593:NTN65594 ODJ65593:ODJ65594 ONF65593:ONF65594 OXB65593:OXB65594 PGX65593:PGX65594 PQT65593:PQT65594 QAP65593:QAP65594 QKL65593:QKL65594 QUH65593:QUH65594 RED65593:RED65594 RNZ65593:RNZ65594 RXV65593:RXV65594 SHR65593:SHR65594 SRN65593:SRN65594 TBJ65593:TBJ65594 TLF65593:TLF65594 TVB65593:TVB65594 UEX65593:UEX65594 UOT65593:UOT65594 UYP65593:UYP65594 VIL65593:VIL65594 VSH65593:VSH65594 WCD65593:WCD65594 WLZ65593:WLZ65594 WVV65593:WVV65594 N131129:N131130 JJ131129:JJ131130 TF131129:TF131130 ADB131129:ADB131130 AMX131129:AMX131130 AWT131129:AWT131130 BGP131129:BGP131130 BQL131129:BQL131130 CAH131129:CAH131130 CKD131129:CKD131130 CTZ131129:CTZ131130 DDV131129:DDV131130 DNR131129:DNR131130 DXN131129:DXN131130 EHJ131129:EHJ131130 ERF131129:ERF131130 FBB131129:FBB131130 FKX131129:FKX131130 FUT131129:FUT131130 GEP131129:GEP131130 GOL131129:GOL131130 GYH131129:GYH131130 HID131129:HID131130 HRZ131129:HRZ131130 IBV131129:IBV131130 ILR131129:ILR131130 IVN131129:IVN131130 JFJ131129:JFJ131130 JPF131129:JPF131130 JZB131129:JZB131130 KIX131129:KIX131130 KST131129:KST131130 LCP131129:LCP131130 LML131129:LML131130 LWH131129:LWH131130 MGD131129:MGD131130 MPZ131129:MPZ131130 MZV131129:MZV131130 NJR131129:NJR131130 NTN131129:NTN131130 ODJ131129:ODJ131130 ONF131129:ONF131130 OXB131129:OXB131130 PGX131129:PGX131130 PQT131129:PQT131130 QAP131129:QAP131130 QKL131129:QKL131130 QUH131129:QUH131130 RED131129:RED131130 RNZ131129:RNZ131130 RXV131129:RXV131130 SHR131129:SHR131130 SRN131129:SRN131130 TBJ131129:TBJ131130 TLF131129:TLF131130 TVB131129:TVB131130 UEX131129:UEX131130 UOT131129:UOT131130 UYP131129:UYP131130 VIL131129:VIL131130 VSH131129:VSH131130 WCD131129:WCD131130 WLZ131129:WLZ131130 WVV131129:WVV131130 N196665:N196666 JJ196665:JJ196666 TF196665:TF196666 ADB196665:ADB196666 AMX196665:AMX196666 AWT196665:AWT196666 BGP196665:BGP196666 BQL196665:BQL196666 CAH196665:CAH196666 CKD196665:CKD196666 CTZ196665:CTZ196666 DDV196665:DDV196666 DNR196665:DNR196666 DXN196665:DXN196666 EHJ196665:EHJ196666 ERF196665:ERF196666 FBB196665:FBB196666 FKX196665:FKX196666 FUT196665:FUT196666 GEP196665:GEP196666 GOL196665:GOL196666 GYH196665:GYH196666 HID196665:HID196666 HRZ196665:HRZ196666 IBV196665:IBV196666 ILR196665:ILR196666 IVN196665:IVN196666 JFJ196665:JFJ196666 JPF196665:JPF196666 JZB196665:JZB196666 KIX196665:KIX196666 KST196665:KST196666 LCP196665:LCP196666 LML196665:LML196666 LWH196665:LWH196666 MGD196665:MGD196666 MPZ196665:MPZ196666 MZV196665:MZV196666 NJR196665:NJR196666 NTN196665:NTN196666 ODJ196665:ODJ196666 ONF196665:ONF196666 OXB196665:OXB196666 PGX196665:PGX196666 PQT196665:PQT196666 QAP196665:QAP196666 QKL196665:QKL196666 QUH196665:QUH196666 RED196665:RED196666 RNZ196665:RNZ196666 RXV196665:RXV196666 SHR196665:SHR196666 SRN196665:SRN196666 TBJ196665:TBJ196666 TLF196665:TLF196666 TVB196665:TVB196666 UEX196665:UEX196666 UOT196665:UOT196666 UYP196665:UYP196666 VIL196665:VIL196666 VSH196665:VSH196666 WCD196665:WCD196666 WLZ196665:WLZ196666 WVV196665:WVV196666 N262201:N262202 JJ262201:JJ262202 TF262201:TF262202 ADB262201:ADB262202 AMX262201:AMX262202 AWT262201:AWT262202 BGP262201:BGP262202 BQL262201:BQL262202 CAH262201:CAH262202 CKD262201:CKD262202 CTZ262201:CTZ262202 DDV262201:DDV262202 DNR262201:DNR262202 DXN262201:DXN262202 EHJ262201:EHJ262202 ERF262201:ERF262202 FBB262201:FBB262202 FKX262201:FKX262202 FUT262201:FUT262202 GEP262201:GEP262202 GOL262201:GOL262202 GYH262201:GYH262202 HID262201:HID262202 HRZ262201:HRZ262202 IBV262201:IBV262202 ILR262201:ILR262202 IVN262201:IVN262202 JFJ262201:JFJ262202 JPF262201:JPF262202 JZB262201:JZB262202 KIX262201:KIX262202 KST262201:KST262202 LCP262201:LCP262202 LML262201:LML262202 LWH262201:LWH262202 MGD262201:MGD262202 MPZ262201:MPZ262202 MZV262201:MZV262202 NJR262201:NJR262202 NTN262201:NTN262202 ODJ262201:ODJ262202 ONF262201:ONF262202 OXB262201:OXB262202 PGX262201:PGX262202 PQT262201:PQT262202 QAP262201:QAP262202 QKL262201:QKL262202 QUH262201:QUH262202 RED262201:RED262202 RNZ262201:RNZ262202 RXV262201:RXV262202 SHR262201:SHR262202 SRN262201:SRN262202 TBJ262201:TBJ262202 TLF262201:TLF262202 TVB262201:TVB262202 UEX262201:UEX262202 UOT262201:UOT262202 UYP262201:UYP262202 VIL262201:VIL262202 VSH262201:VSH262202 WCD262201:WCD262202 WLZ262201:WLZ262202 WVV262201:WVV262202 N327737:N327738 JJ327737:JJ327738 TF327737:TF327738 ADB327737:ADB327738 AMX327737:AMX327738 AWT327737:AWT327738 BGP327737:BGP327738 BQL327737:BQL327738 CAH327737:CAH327738 CKD327737:CKD327738 CTZ327737:CTZ327738 DDV327737:DDV327738 DNR327737:DNR327738 DXN327737:DXN327738 EHJ327737:EHJ327738 ERF327737:ERF327738 FBB327737:FBB327738 FKX327737:FKX327738 FUT327737:FUT327738 GEP327737:GEP327738 GOL327737:GOL327738 GYH327737:GYH327738 HID327737:HID327738 HRZ327737:HRZ327738 IBV327737:IBV327738 ILR327737:ILR327738 IVN327737:IVN327738 JFJ327737:JFJ327738 JPF327737:JPF327738 JZB327737:JZB327738 KIX327737:KIX327738 KST327737:KST327738 LCP327737:LCP327738 LML327737:LML327738 LWH327737:LWH327738 MGD327737:MGD327738 MPZ327737:MPZ327738 MZV327737:MZV327738 NJR327737:NJR327738 NTN327737:NTN327738 ODJ327737:ODJ327738 ONF327737:ONF327738 OXB327737:OXB327738 PGX327737:PGX327738 PQT327737:PQT327738 QAP327737:QAP327738 QKL327737:QKL327738 QUH327737:QUH327738 RED327737:RED327738 RNZ327737:RNZ327738 RXV327737:RXV327738 SHR327737:SHR327738 SRN327737:SRN327738 TBJ327737:TBJ327738 TLF327737:TLF327738 TVB327737:TVB327738 UEX327737:UEX327738 UOT327737:UOT327738 UYP327737:UYP327738 VIL327737:VIL327738 VSH327737:VSH327738 WCD327737:WCD327738 WLZ327737:WLZ327738 WVV327737:WVV327738 N393273:N393274 JJ393273:JJ393274 TF393273:TF393274 ADB393273:ADB393274 AMX393273:AMX393274 AWT393273:AWT393274 BGP393273:BGP393274 BQL393273:BQL393274 CAH393273:CAH393274 CKD393273:CKD393274 CTZ393273:CTZ393274 DDV393273:DDV393274 DNR393273:DNR393274 DXN393273:DXN393274 EHJ393273:EHJ393274 ERF393273:ERF393274 FBB393273:FBB393274 FKX393273:FKX393274 FUT393273:FUT393274 GEP393273:GEP393274 GOL393273:GOL393274 GYH393273:GYH393274 HID393273:HID393274 HRZ393273:HRZ393274 IBV393273:IBV393274 ILR393273:ILR393274 IVN393273:IVN393274 JFJ393273:JFJ393274 JPF393273:JPF393274 JZB393273:JZB393274 KIX393273:KIX393274 KST393273:KST393274 LCP393273:LCP393274 LML393273:LML393274 LWH393273:LWH393274 MGD393273:MGD393274 MPZ393273:MPZ393274 MZV393273:MZV393274 NJR393273:NJR393274 NTN393273:NTN393274 ODJ393273:ODJ393274 ONF393273:ONF393274 OXB393273:OXB393274 PGX393273:PGX393274 PQT393273:PQT393274 QAP393273:QAP393274 QKL393273:QKL393274 QUH393273:QUH393274 RED393273:RED393274 RNZ393273:RNZ393274 RXV393273:RXV393274 SHR393273:SHR393274 SRN393273:SRN393274 TBJ393273:TBJ393274 TLF393273:TLF393274 TVB393273:TVB393274 UEX393273:UEX393274 UOT393273:UOT393274 UYP393273:UYP393274 VIL393273:VIL393274 VSH393273:VSH393274 WCD393273:WCD393274 WLZ393273:WLZ393274 WVV393273:WVV393274 N458809:N458810 JJ458809:JJ458810 TF458809:TF458810 ADB458809:ADB458810 AMX458809:AMX458810 AWT458809:AWT458810 BGP458809:BGP458810 BQL458809:BQL458810 CAH458809:CAH458810 CKD458809:CKD458810 CTZ458809:CTZ458810 DDV458809:DDV458810 DNR458809:DNR458810 DXN458809:DXN458810 EHJ458809:EHJ458810 ERF458809:ERF458810 FBB458809:FBB458810 FKX458809:FKX458810 FUT458809:FUT458810 GEP458809:GEP458810 GOL458809:GOL458810 GYH458809:GYH458810 HID458809:HID458810 HRZ458809:HRZ458810 IBV458809:IBV458810 ILR458809:ILR458810 IVN458809:IVN458810 JFJ458809:JFJ458810 JPF458809:JPF458810 JZB458809:JZB458810 KIX458809:KIX458810 KST458809:KST458810 LCP458809:LCP458810 LML458809:LML458810 LWH458809:LWH458810 MGD458809:MGD458810 MPZ458809:MPZ458810 MZV458809:MZV458810 NJR458809:NJR458810 NTN458809:NTN458810 ODJ458809:ODJ458810 ONF458809:ONF458810 OXB458809:OXB458810 PGX458809:PGX458810 PQT458809:PQT458810 QAP458809:QAP458810 QKL458809:QKL458810 QUH458809:QUH458810 RED458809:RED458810 RNZ458809:RNZ458810 RXV458809:RXV458810 SHR458809:SHR458810 SRN458809:SRN458810 TBJ458809:TBJ458810 TLF458809:TLF458810 TVB458809:TVB458810 UEX458809:UEX458810 UOT458809:UOT458810 UYP458809:UYP458810 VIL458809:VIL458810 VSH458809:VSH458810 WCD458809:WCD458810 WLZ458809:WLZ458810 WVV458809:WVV458810 N524345:N524346 JJ524345:JJ524346 TF524345:TF524346 ADB524345:ADB524346 AMX524345:AMX524346 AWT524345:AWT524346 BGP524345:BGP524346 BQL524345:BQL524346 CAH524345:CAH524346 CKD524345:CKD524346 CTZ524345:CTZ524346 DDV524345:DDV524346 DNR524345:DNR524346 DXN524345:DXN524346 EHJ524345:EHJ524346 ERF524345:ERF524346 FBB524345:FBB524346 FKX524345:FKX524346 FUT524345:FUT524346 GEP524345:GEP524346 GOL524345:GOL524346 GYH524345:GYH524346 HID524345:HID524346 HRZ524345:HRZ524346 IBV524345:IBV524346 ILR524345:ILR524346 IVN524345:IVN524346 JFJ524345:JFJ524346 JPF524345:JPF524346 JZB524345:JZB524346 KIX524345:KIX524346 KST524345:KST524346 LCP524345:LCP524346 LML524345:LML524346 LWH524345:LWH524346 MGD524345:MGD524346 MPZ524345:MPZ524346 MZV524345:MZV524346 NJR524345:NJR524346 NTN524345:NTN524346 ODJ524345:ODJ524346 ONF524345:ONF524346 OXB524345:OXB524346 PGX524345:PGX524346 PQT524345:PQT524346 QAP524345:QAP524346 QKL524345:QKL524346 QUH524345:QUH524346 RED524345:RED524346 RNZ524345:RNZ524346 RXV524345:RXV524346 SHR524345:SHR524346 SRN524345:SRN524346 TBJ524345:TBJ524346 TLF524345:TLF524346 TVB524345:TVB524346 UEX524345:UEX524346 UOT524345:UOT524346 UYP524345:UYP524346 VIL524345:VIL524346 VSH524345:VSH524346 WCD524345:WCD524346 WLZ524345:WLZ524346 WVV524345:WVV524346 N589881:N589882 JJ589881:JJ589882 TF589881:TF589882 ADB589881:ADB589882 AMX589881:AMX589882 AWT589881:AWT589882 BGP589881:BGP589882 BQL589881:BQL589882 CAH589881:CAH589882 CKD589881:CKD589882 CTZ589881:CTZ589882 DDV589881:DDV589882 DNR589881:DNR589882 DXN589881:DXN589882 EHJ589881:EHJ589882 ERF589881:ERF589882 FBB589881:FBB589882 FKX589881:FKX589882 FUT589881:FUT589882 GEP589881:GEP589882 GOL589881:GOL589882 GYH589881:GYH589882 HID589881:HID589882 HRZ589881:HRZ589882 IBV589881:IBV589882 ILR589881:ILR589882 IVN589881:IVN589882 JFJ589881:JFJ589882 JPF589881:JPF589882 JZB589881:JZB589882 KIX589881:KIX589882 KST589881:KST589882 LCP589881:LCP589882 LML589881:LML589882 LWH589881:LWH589882 MGD589881:MGD589882 MPZ589881:MPZ589882 MZV589881:MZV589882 NJR589881:NJR589882 NTN589881:NTN589882 ODJ589881:ODJ589882 ONF589881:ONF589882 OXB589881:OXB589882 PGX589881:PGX589882 PQT589881:PQT589882 QAP589881:QAP589882 QKL589881:QKL589882 QUH589881:QUH589882 RED589881:RED589882 RNZ589881:RNZ589882 RXV589881:RXV589882 SHR589881:SHR589882 SRN589881:SRN589882 TBJ589881:TBJ589882 TLF589881:TLF589882 TVB589881:TVB589882 UEX589881:UEX589882 UOT589881:UOT589882 UYP589881:UYP589882 VIL589881:VIL589882 VSH589881:VSH589882 WCD589881:WCD589882 WLZ589881:WLZ589882 WVV589881:WVV589882 N655417:N655418 JJ655417:JJ655418 TF655417:TF655418 ADB655417:ADB655418 AMX655417:AMX655418 AWT655417:AWT655418 BGP655417:BGP655418 BQL655417:BQL655418 CAH655417:CAH655418 CKD655417:CKD655418 CTZ655417:CTZ655418 DDV655417:DDV655418 DNR655417:DNR655418 DXN655417:DXN655418 EHJ655417:EHJ655418 ERF655417:ERF655418 FBB655417:FBB655418 FKX655417:FKX655418 FUT655417:FUT655418 GEP655417:GEP655418 GOL655417:GOL655418 GYH655417:GYH655418 HID655417:HID655418 HRZ655417:HRZ655418 IBV655417:IBV655418 ILR655417:ILR655418 IVN655417:IVN655418 JFJ655417:JFJ655418 JPF655417:JPF655418 JZB655417:JZB655418 KIX655417:KIX655418 KST655417:KST655418 LCP655417:LCP655418 LML655417:LML655418 LWH655417:LWH655418 MGD655417:MGD655418 MPZ655417:MPZ655418 MZV655417:MZV655418 NJR655417:NJR655418 NTN655417:NTN655418 ODJ655417:ODJ655418 ONF655417:ONF655418 OXB655417:OXB655418 PGX655417:PGX655418 PQT655417:PQT655418 QAP655417:QAP655418 QKL655417:QKL655418 QUH655417:QUH655418 RED655417:RED655418 RNZ655417:RNZ655418 RXV655417:RXV655418 SHR655417:SHR655418 SRN655417:SRN655418 TBJ655417:TBJ655418 TLF655417:TLF655418 TVB655417:TVB655418 UEX655417:UEX655418 UOT655417:UOT655418 UYP655417:UYP655418 VIL655417:VIL655418 VSH655417:VSH655418 WCD655417:WCD655418 WLZ655417:WLZ655418 WVV655417:WVV655418 N720953:N720954 JJ720953:JJ720954 TF720953:TF720954 ADB720953:ADB720954 AMX720953:AMX720954 AWT720953:AWT720954 BGP720953:BGP720954 BQL720953:BQL720954 CAH720953:CAH720954 CKD720953:CKD720954 CTZ720953:CTZ720954 DDV720953:DDV720954 DNR720953:DNR720954 DXN720953:DXN720954 EHJ720953:EHJ720954 ERF720953:ERF720954 FBB720953:FBB720954 FKX720953:FKX720954 FUT720953:FUT720954 GEP720953:GEP720954 GOL720953:GOL720954 GYH720953:GYH720954 HID720953:HID720954 HRZ720953:HRZ720954 IBV720953:IBV720954 ILR720953:ILR720954 IVN720953:IVN720954 JFJ720953:JFJ720954 JPF720953:JPF720954 JZB720953:JZB720954 KIX720953:KIX720954 KST720953:KST720954 LCP720953:LCP720954 LML720953:LML720954 LWH720953:LWH720954 MGD720953:MGD720954 MPZ720953:MPZ720954 MZV720953:MZV720954 NJR720953:NJR720954 NTN720953:NTN720954 ODJ720953:ODJ720954 ONF720953:ONF720954 OXB720953:OXB720954 PGX720953:PGX720954 PQT720953:PQT720954 QAP720953:QAP720954 QKL720953:QKL720954 QUH720953:QUH720954 RED720953:RED720954 RNZ720953:RNZ720954 RXV720953:RXV720954 SHR720953:SHR720954 SRN720953:SRN720954 TBJ720953:TBJ720954 TLF720953:TLF720954 TVB720953:TVB720954 UEX720953:UEX720954 UOT720953:UOT720954 UYP720953:UYP720954 VIL720953:VIL720954 VSH720953:VSH720954 WCD720953:WCD720954 WLZ720953:WLZ720954 WVV720953:WVV720954 N786489:N786490 JJ786489:JJ786490 TF786489:TF786490 ADB786489:ADB786490 AMX786489:AMX786490 AWT786489:AWT786490 BGP786489:BGP786490 BQL786489:BQL786490 CAH786489:CAH786490 CKD786489:CKD786490 CTZ786489:CTZ786490 DDV786489:DDV786490 DNR786489:DNR786490 DXN786489:DXN786490 EHJ786489:EHJ786490 ERF786489:ERF786490 FBB786489:FBB786490 FKX786489:FKX786490 FUT786489:FUT786490 GEP786489:GEP786490 GOL786489:GOL786490 GYH786489:GYH786490 HID786489:HID786490 HRZ786489:HRZ786490 IBV786489:IBV786490 ILR786489:ILR786490 IVN786489:IVN786490 JFJ786489:JFJ786490 JPF786489:JPF786490 JZB786489:JZB786490 KIX786489:KIX786490 KST786489:KST786490 LCP786489:LCP786490 LML786489:LML786490 LWH786489:LWH786490 MGD786489:MGD786490 MPZ786489:MPZ786490 MZV786489:MZV786490 NJR786489:NJR786490 NTN786489:NTN786490 ODJ786489:ODJ786490 ONF786489:ONF786490 OXB786489:OXB786490 PGX786489:PGX786490 PQT786489:PQT786490 QAP786489:QAP786490 QKL786489:QKL786490 QUH786489:QUH786490 RED786489:RED786490 RNZ786489:RNZ786490 RXV786489:RXV786490 SHR786489:SHR786490 SRN786489:SRN786490 TBJ786489:TBJ786490 TLF786489:TLF786490 TVB786489:TVB786490 UEX786489:UEX786490 UOT786489:UOT786490 UYP786489:UYP786490 VIL786489:VIL786490 VSH786489:VSH786490 WCD786489:WCD786490 WLZ786489:WLZ786490 WVV786489:WVV786490 N852025:N852026 JJ852025:JJ852026 TF852025:TF852026 ADB852025:ADB852026 AMX852025:AMX852026 AWT852025:AWT852026 BGP852025:BGP852026 BQL852025:BQL852026 CAH852025:CAH852026 CKD852025:CKD852026 CTZ852025:CTZ852026 DDV852025:DDV852026 DNR852025:DNR852026 DXN852025:DXN852026 EHJ852025:EHJ852026 ERF852025:ERF852026 FBB852025:FBB852026 FKX852025:FKX852026 FUT852025:FUT852026 GEP852025:GEP852026 GOL852025:GOL852026 GYH852025:GYH852026 HID852025:HID852026 HRZ852025:HRZ852026 IBV852025:IBV852026 ILR852025:ILR852026 IVN852025:IVN852026 JFJ852025:JFJ852026 JPF852025:JPF852026 JZB852025:JZB852026 KIX852025:KIX852026 KST852025:KST852026 LCP852025:LCP852026 LML852025:LML852026 LWH852025:LWH852026 MGD852025:MGD852026 MPZ852025:MPZ852026 MZV852025:MZV852026 NJR852025:NJR852026 NTN852025:NTN852026 ODJ852025:ODJ852026 ONF852025:ONF852026 OXB852025:OXB852026 PGX852025:PGX852026 PQT852025:PQT852026 QAP852025:QAP852026 QKL852025:QKL852026 QUH852025:QUH852026 RED852025:RED852026 RNZ852025:RNZ852026 RXV852025:RXV852026 SHR852025:SHR852026 SRN852025:SRN852026 TBJ852025:TBJ852026 TLF852025:TLF852026 TVB852025:TVB852026 UEX852025:UEX852026 UOT852025:UOT852026 UYP852025:UYP852026 VIL852025:VIL852026 VSH852025:VSH852026 WCD852025:WCD852026 WLZ852025:WLZ852026 WVV852025:WVV852026 N917561:N917562 JJ917561:JJ917562 TF917561:TF917562 ADB917561:ADB917562 AMX917561:AMX917562 AWT917561:AWT917562 BGP917561:BGP917562 BQL917561:BQL917562 CAH917561:CAH917562 CKD917561:CKD917562 CTZ917561:CTZ917562 DDV917561:DDV917562 DNR917561:DNR917562 DXN917561:DXN917562 EHJ917561:EHJ917562 ERF917561:ERF917562 FBB917561:FBB917562 FKX917561:FKX917562 FUT917561:FUT917562 GEP917561:GEP917562 GOL917561:GOL917562 GYH917561:GYH917562 HID917561:HID917562 HRZ917561:HRZ917562 IBV917561:IBV917562 ILR917561:ILR917562 IVN917561:IVN917562 JFJ917561:JFJ917562 JPF917561:JPF917562 JZB917561:JZB917562 KIX917561:KIX917562 KST917561:KST917562 LCP917561:LCP917562 LML917561:LML917562 LWH917561:LWH917562 MGD917561:MGD917562 MPZ917561:MPZ917562 MZV917561:MZV917562 NJR917561:NJR917562 NTN917561:NTN917562 ODJ917561:ODJ917562 ONF917561:ONF917562 OXB917561:OXB917562 PGX917561:PGX917562 PQT917561:PQT917562 QAP917561:QAP917562 QKL917561:QKL917562 QUH917561:QUH917562 RED917561:RED917562 RNZ917561:RNZ917562 RXV917561:RXV917562 SHR917561:SHR917562 SRN917561:SRN917562 TBJ917561:TBJ917562 TLF917561:TLF917562 TVB917561:TVB917562 UEX917561:UEX917562 UOT917561:UOT917562 UYP917561:UYP917562 VIL917561:VIL917562 VSH917561:VSH917562 WCD917561:WCD917562 WLZ917561:WLZ917562 WVV917561:WVV917562 N983097:N983098 JJ983097:JJ983098 TF983097:TF983098 ADB983097:ADB983098 AMX983097:AMX983098 AWT983097:AWT983098 BGP983097:BGP983098 BQL983097:BQL983098 CAH983097:CAH983098 CKD983097:CKD983098 CTZ983097:CTZ983098 DDV983097:DDV983098 DNR983097:DNR983098 DXN983097:DXN983098 EHJ983097:EHJ983098 ERF983097:ERF983098 FBB983097:FBB983098 FKX983097:FKX983098 FUT983097:FUT983098 GEP983097:GEP983098 GOL983097:GOL983098 GYH983097:GYH983098 HID983097:HID983098 HRZ983097:HRZ983098 IBV983097:IBV983098 ILR983097:ILR983098 IVN983097:IVN983098 JFJ983097:JFJ983098 JPF983097:JPF983098 JZB983097:JZB983098 KIX983097:KIX983098 KST983097:KST983098 LCP983097:LCP983098 LML983097:LML983098 LWH983097:LWH983098 MGD983097:MGD983098 MPZ983097:MPZ983098 MZV983097:MZV983098 NJR983097:NJR983098 NTN983097:NTN983098 ODJ983097:ODJ983098 ONF983097:ONF983098 OXB983097:OXB983098 PGX983097:PGX983098 PQT983097:PQT983098 QAP983097:QAP983098 QKL983097:QKL983098 QUH983097:QUH983098 RED983097:RED983098 RNZ983097:RNZ983098 RXV983097:RXV983098 SHR983097:SHR983098 SRN983097:SRN983098 TBJ983097:TBJ983098 TLF983097:TLF983098 TVB983097:TVB983098 UEX983097:UEX983098 UOT983097:UOT983098 UYP983097:UYP983098 VIL983097:VIL983098 VSH983097:VSH983098 WCD983097:WCD983098 WLZ983097:WLZ983098 WVV983097:WVV983098">
      <formula1>0</formula1>
      <formula2>99999</formula2>
    </dataValidation>
  </dataValidations>
  <printOptions horizontalCentered="1" verticalCentered="1"/>
  <pageMargins left="0.39370078740157483" right="0.39370078740157483" top="0" bottom="0.31496062992125984" header="0" footer="0.51181102362204722"/>
  <pageSetup paperSize="9"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sheetPr>
    <pageSetUpPr fitToPage="1"/>
  </sheetPr>
  <dimension ref="A1:IU282"/>
  <sheetViews>
    <sheetView showGridLines="0" showRowColHeaders="0" workbookViewId="0">
      <selection activeCell="P43" sqref="P43:S43"/>
    </sheetView>
  </sheetViews>
  <sheetFormatPr defaultColWidth="0" defaultRowHeight="12.75"/>
  <cols>
    <col min="1" max="1" width="10.7109375" style="74" customWidth="1"/>
    <col min="2" max="2" width="15.7109375" style="74" customWidth="1"/>
    <col min="3" max="3" width="5.7109375" style="74" customWidth="1"/>
    <col min="4" max="5" width="6.7109375" style="74" customWidth="1"/>
    <col min="6" max="6" width="4.7109375" style="74" customWidth="1"/>
    <col min="7" max="7" width="6.7109375" style="74" customWidth="1"/>
    <col min="8" max="8" width="5.7109375" style="74" customWidth="1"/>
    <col min="9" max="9" width="6.7109375" style="75" customWidth="1"/>
    <col min="10" max="10" width="1.7109375" style="75" customWidth="1"/>
    <col min="11" max="11" width="10.7109375" style="75" customWidth="1"/>
    <col min="12" max="12" width="15.7109375" style="75" customWidth="1"/>
    <col min="13" max="13" width="5.7109375" style="74" customWidth="1"/>
    <col min="14" max="15" width="6.7109375" style="74" customWidth="1"/>
    <col min="16" max="16" width="4.7109375" style="74" customWidth="1"/>
    <col min="17" max="17" width="6.7109375" style="71" customWidth="1"/>
    <col min="18" max="18" width="5.7109375" style="71" customWidth="1"/>
    <col min="19" max="19" width="6.7109375" style="71" customWidth="1"/>
    <col min="20" max="20" width="1.5703125" style="71" customWidth="1"/>
    <col min="21" max="21" width="9.140625" style="73" customWidth="1"/>
    <col min="22" max="22" width="9.140625" style="72" hidden="1" customWidth="1"/>
    <col min="23" max="23" width="6.28515625" style="72" hidden="1" customWidth="1"/>
    <col min="24" max="24" width="21.42578125" style="72" hidden="1" customWidth="1"/>
    <col min="25" max="25" width="16.28515625" style="72" hidden="1" customWidth="1"/>
    <col min="26" max="26" width="28.140625" style="72" hidden="1" customWidth="1"/>
    <col min="27" max="27" width="8.28515625" style="72" hidden="1" customWidth="1"/>
    <col min="28" max="255" width="9.140625" style="71" hidden="1" customWidth="1"/>
    <col min="256" max="16384" width="0" style="71" hidden="1"/>
  </cols>
  <sheetData>
    <row r="1" spans="1:28" ht="40.5" customHeight="1">
      <c r="A1" s="71"/>
      <c r="B1" s="474" t="s">
        <v>398</v>
      </c>
      <c r="C1" s="474"/>
      <c r="D1" s="468" t="s">
        <v>1</v>
      </c>
      <c r="E1" s="468"/>
      <c r="F1" s="468"/>
      <c r="G1" s="468"/>
      <c r="H1" s="468"/>
      <c r="I1" s="468"/>
      <c r="J1" s="71"/>
      <c r="K1" s="267" t="s">
        <v>397</v>
      </c>
      <c r="L1" s="467" t="s">
        <v>82</v>
      </c>
      <c r="M1" s="467"/>
      <c r="N1" s="467"/>
      <c r="O1" s="472" t="s">
        <v>396</v>
      </c>
      <c r="P1" s="472"/>
      <c r="Q1" s="473">
        <v>43374</v>
      </c>
      <c r="R1" s="473"/>
      <c r="S1" s="473"/>
      <c r="V1" s="466"/>
      <c r="W1" s="466"/>
      <c r="X1" s="466"/>
      <c r="Y1" s="466"/>
      <c r="Z1" s="466"/>
      <c r="AA1" s="466"/>
      <c r="AB1" s="265"/>
    </row>
    <row r="2" spans="1:28" ht="9.9499999999999993" customHeight="1" thickBot="1">
      <c r="A2" s="71"/>
      <c r="B2" s="475"/>
      <c r="C2" s="475"/>
      <c r="D2" s="71"/>
      <c r="E2" s="71"/>
      <c r="F2" s="71"/>
      <c r="G2" s="71"/>
      <c r="H2" s="71"/>
      <c r="I2" s="71"/>
      <c r="J2" s="71"/>
      <c r="K2" s="71"/>
      <c r="L2" s="71"/>
      <c r="M2" s="71"/>
      <c r="N2" s="71"/>
      <c r="O2" s="71"/>
      <c r="P2" s="71"/>
    </row>
    <row r="3" spans="1:28" ht="20.100000000000001" customHeight="1" thickBot="1">
      <c r="A3" s="264" t="s">
        <v>6</v>
      </c>
      <c r="B3" s="469" t="s">
        <v>84</v>
      </c>
      <c r="C3" s="470"/>
      <c r="D3" s="470"/>
      <c r="E3" s="470"/>
      <c r="F3" s="470"/>
      <c r="G3" s="470"/>
      <c r="H3" s="470"/>
      <c r="I3" s="471"/>
      <c r="J3" s="71"/>
      <c r="K3" s="264" t="s">
        <v>8</v>
      </c>
      <c r="L3" s="469" t="s">
        <v>90</v>
      </c>
      <c r="M3" s="470"/>
      <c r="N3" s="470"/>
      <c r="O3" s="470"/>
      <c r="P3" s="470"/>
      <c r="Q3" s="470"/>
      <c r="R3" s="470"/>
      <c r="S3" s="471"/>
    </row>
    <row r="4" spans="1:28" ht="5.0999999999999996" customHeight="1">
      <c r="A4" s="71"/>
      <c r="B4" s="71"/>
      <c r="C4" s="71"/>
      <c r="D4" s="71"/>
      <c r="E4" s="71"/>
      <c r="F4" s="71"/>
      <c r="G4" s="71"/>
      <c r="H4" s="71"/>
      <c r="I4" s="71"/>
      <c r="J4" s="71"/>
      <c r="K4" s="71"/>
      <c r="L4" s="71"/>
      <c r="M4" s="71"/>
      <c r="N4" s="71"/>
      <c r="O4" s="71"/>
      <c r="P4" s="71"/>
    </row>
    <row r="5" spans="1:28" ht="12.95" customHeight="1">
      <c r="A5" s="443" t="s">
        <v>10</v>
      </c>
      <c r="B5" s="476"/>
      <c r="C5" s="458" t="s">
        <v>11</v>
      </c>
      <c r="D5" s="479" t="s">
        <v>12</v>
      </c>
      <c r="E5" s="480"/>
      <c r="F5" s="480"/>
      <c r="G5" s="481"/>
      <c r="H5" s="263" t="s">
        <v>19</v>
      </c>
      <c r="I5" s="263" t="s">
        <v>13</v>
      </c>
      <c r="J5" s="71"/>
      <c r="K5" s="443" t="s">
        <v>10</v>
      </c>
      <c r="L5" s="476"/>
      <c r="M5" s="458" t="s">
        <v>11</v>
      </c>
      <c r="N5" s="479" t="s">
        <v>12</v>
      </c>
      <c r="O5" s="480"/>
      <c r="P5" s="480"/>
      <c r="Q5" s="481"/>
      <c r="R5" s="263" t="s">
        <v>19</v>
      </c>
      <c r="S5" s="263" t="s">
        <v>13</v>
      </c>
    </row>
    <row r="6" spans="1:28" ht="12.95" customHeight="1">
      <c r="A6" s="477" t="s">
        <v>14</v>
      </c>
      <c r="B6" s="478"/>
      <c r="C6" s="459"/>
      <c r="D6" s="262" t="s">
        <v>15</v>
      </c>
      <c r="E6" s="261" t="s">
        <v>16</v>
      </c>
      <c r="F6" s="261" t="s">
        <v>17</v>
      </c>
      <c r="G6" s="260" t="s">
        <v>18</v>
      </c>
      <c r="H6" s="259" t="s">
        <v>395</v>
      </c>
      <c r="I6" s="259" t="s">
        <v>20</v>
      </c>
      <c r="J6" s="71"/>
      <c r="K6" s="477" t="s">
        <v>14</v>
      </c>
      <c r="L6" s="478"/>
      <c r="M6" s="459"/>
      <c r="N6" s="262" t="s">
        <v>15</v>
      </c>
      <c r="O6" s="261" t="s">
        <v>16</v>
      </c>
      <c r="P6" s="261" t="s">
        <v>17</v>
      </c>
      <c r="Q6" s="260" t="s">
        <v>18</v>
      </c>
      <c r="R6" s="259" t="s">
        <v>395</v>
      </c>
      <c r="S6" s="259" t="s">
        <v>20</v>
      </c>
    </row>
    <row r="7" spans="1:28" ht="5.0999999999999996" customHeight="1" thickBot="1">
      <c r="C7" s="71"/>
      <c r="D7" s="71"/>
      <c r="E7" s="71"/>
      <c r="F7" s="71"/>
      <c r="G7" s="71"/>
      <c r="H7" s="71"/>
      <c r="I7" s="71"/>
      <c r="J7" s="71"/>
      <c r="K7" s="74"/>
      <c r="L7" s="74"/>
      <c r="M7" s="71"/>
      <c r="N7" s="71"/>
      <c r="O7" s="71"/>
      <c r="P7" s="71"/>
    </row>
    <row r="8" spans="1:28" ht="12.95" customHeight="1" thickTop="1">
      <c r="A8" s="448" t="str">
        <f>DGET('4.dpC-koE'!$A$106:$E$266,"příjmení",A92:A93)</f>
        <v>MICHÁLEK</v>
      </c>
      <c r="B8" s="449"/>
      <c r="C8" s="252" t="s">
        <v>393</v>
      </c>
      <c r="D8" s="257">
        <v>144</v>
      </c>
      <c r="E8" s="256">
        <v>60</v>
      </c>
      <c r="F8" s="256">
        <v>1</v>
      </c>
      <c r="G8" s="255">
        <f>IF(ISBLANK(D8),"",D8+E8)</f>
        <v>204</v>
      </c>
      <c r="H8" s="248">
        <f>IF(ISNUMBER(G8),IF(G8&gt;Q8,1,IF(G8=Q8,0.5,0)),"")</f>
        <v>0</v>
      </c>
      <c r="I8" s="258" t="s">
        <v>394</v>
      </c>
      <c r="J8" s="71"/>
      <c r="K8" s="448" t="str">
        <f>DGET('4.dpC-koE'!$A$106:$E$266,"příjmení",K92:K93)</f>
        <v>PERMAN</v>
      </c>
      <c r="L8" s="449"/>
      <c r="M8" s="252" t="s">
        <v>393</v>
      </c>
      <c r="N8" s="257">
        <v>148</v>
      </c>
      <c r="O8" s="256">
        <v>71</v>
      </c>
      <c r="P8" s="256">
        <v>3</v>
      </c>
      <c r="Q8" s="255">
        <f>IF(ISBLANK(N8),"",N8+O8)</f>
        <v>219</v>
      </c>
      <c r="R8" s="248">
        <f>IF(ISNUMBER(Q8),IF(G8&lt;Q8,1,IF(G8=Q8,0.5,0)),"")</f>
        <v>1</v>
      </c>
      <c r="S8" s="242"/>
    </row>
    <row r="9" spans="1:28" ht="12.95" customHeight="1" thickBot="1">
      <c r="A9" s="450"/>
      <c r="B9" s="451"/>
      <c r="C9" s="247" t="s">
        <v>392</v>
      </c>
      <c r="D9" s="246">
        <v>137</v>
      </c>
      <c r="E9" s="245">
        <v>61</v>
      </c>
      <c r="F9" s="245">
        <v>4</v>
      </c>
      <c r="G9" s="244">
        <f>IF(ISBLANK(D9),"",D9+E9)</f>
        <v>198</v>
      </c>
      <c r="H9" s="243">
        <f>IF(ISNUMBER(G9),IF(G9&gt;Q9,1,IF(G9=Q9,0.5,0)),"")</f>
        <v>0</v>
      </c>
      <c r="I9" s="254">
        <f>IF(COUNT(Q12),SUM(G12-Q12),"")</f>
        <v>-19</v>
      </c>
      <c r="J9" s="71"/>
      <c r="K9" s="450"/>
      <c r="L9" s="451"/>
      <c r="M9" s="247" t="s">
        <v>392</v>
      </c>
      <c r="N9" s="246">
        <v>130</v>
      </c>
      <c r="O9" s="245">
        <v>72</v>
      </c>
      <c r="P9" s="245">
        <v>1</v>
      </c>
      <c r="Q9" s="244">
        <f>IF(ISBLANK(N9),"",N9+O9)</f>
        <v>202</v>
      </c>
      <c r="R9" s="243">
        <f>IF(ISNUMBER(Q9),IF(G9&lt;Q9,1,IF(G9=Q9,0.5,0)),"")</f>
        <v>1</v>
      </c>
      <c r="S9" s="242"/>
    </row>
    <row r="10" spans="1:28" ht="9.9499999999999993" customHeight="1" thickTop="1">
      <c r="A10" s="431" t="str">
        <f>DGET('4.dpC-koE'!$A$106:$E$266,"jméno",A92:A93)</f>
        <v>Jaroslav</v>
      </c>
      <c r="B10" s="432"/>
      <c r="C10" s="241"/>
      <c r="D10" s="240"/>
      <c r="E10" s="240"/>
      <c r="F10" s="240"/>
      <c r="G10" s="240"/>
      <c r="H10" s="240"/>
      <c r="I10" s="239"/>
      <c r="J10" s="71"/>
      <c r="K10" s="431" t="str">
        <f>DGET('4.dpC-koE'!$A$106:$E$266,"jméno",K92:K93)</f>
        <v>Milan</v>
      </c>
      <c r="L10" s="432"/>
      <c r="M10" s="241"/>
      <c r="N10" s="240"/>
      <c r="O10" s="240"/>
      <c r="P10" s="240"/>
      <c r="Q10" s="240"/>
      <c r="R10" s="240"/>
      <c r="S10" s="239"/>
    </row>
    <row r="11" spans="1:28" ht="9.9499999999999993" customHeight="1" thickBot="1">
      <c r="A11" s="433"/>
      <c r="B11" s="434"/>
      <c r="C11" s="238"/>
      <c r="D11" s="237"/>
      <c r="E11" s="237"/>
      <c r="F11" s="237"/>
      <c r="G11" s="236"/>
      <c r="H11" s="236"/>
      <c r="I11" s="435">
        <f>IF(ISNUMBER(G12),IF(G12&gt;Q12,1,IF(G12=Q12,0.5,0)),"")</f>
        <v>0</v>
      </c>
      <c r="J11" s="71"/>
      <c r="K11" s="433"/>
      <c r="L11" s="434"/>
      <c r="M11" s="238"/>
      <c r="N11" s="237"/>
      <c r="O11" s="237"/>
      <c r="P11" s="237"/>
      <c r="Q11" s="236"/>
      <c r="R11" s="236"/>
      <c r="S11" s="435">
        <f>IF(ISNUMBER(Q12),IF(G12&lt;Q12,1,IF(G12=Q12,0.5,0)),"")</f>
        <v>1</v>
      </c>
    </row>
    <row r="12" spans="1:28" ht="15.95" customHeight="1" thickBot="1">
      <c r="A12" s="460">
        <v>14500</v>
      </c>
      <c r="B12" s="461"/>
      <c r="C12" s="235" t="s">
        <v>18</v>
      </c>
      <c r="D12" s="234">
        <f>IF(ISNUMBER(D8),SUM(D8:D11),"")</f>
        <v>281</v>
      </c>
      <c r="E12" s="233">
        <f>IF(ISNUMBER(E8),SUM(E8:E11),"")</f>
        <v>121</v>
      </c>
      <c r="F12" s="232">
        <f>IF(ISNUMBER(F8),SUM(F8:F11),"")</f>
        <v>5</v>
      </c>
      <c r="G12" s="231">
        <f>IF(ISNUMBER(G8),SUM(G8:G11),"")</f>
        <v>402</v>
      </c>
      <c r="H12" s="230">
        <f>IF(ISNUMBER($G12),SUM(H8:H11),"")</f>
        <v>0</v>
      </c>
      <c r="I12" s="436"/>
      <c r="J12" s="71"/>
      <c r="K12" s="485">
        <v>2725</v>
      </c>
      <c r="L12" s="463"/>
      <c r="M12" s="235" t="s">
        <v>18</v>
      </c>
      <c r="N12" s="234">
        <f>IF(ISNUMBER(N8),SUM(N8:N11),"")</f>
        <v>278</v>
      </c>
      <c r="O12" s="233">
        <f>IF(ISNUMBER(O8),SUM(O8:O11),"")</f>
        <v>143</v>
      </c>
      <c r="P12" s="232">
        <f>IF(ISNUMBER(P8),SUM(P8:P11),"")</f>
        <v>4</v>
      </c>
      <c r="Q12" s="231">
        <f>IF(ISNUMBER(Q8),SUM(Q8:Q11),"")</f>
        <v>421</v>
      </c>
      <c r="R12" s="230">
        <f>IF(ISNUMBER($Q12),SUM(R7:R11),"")</f>
        <v>2</v>
      </c>
      <c r="S12" s="436"/>
    </row>
    <row r="13" spans="1:28" ht="12.95" customHeight="1" thickTop="1">
      <c r="A13" s="448" t="str">
        <f>DGET('4.dpC-koE'!$A$106:$E$266,"příjmení",A94:A95)</f>
        <v>Málková</v>
      </c>
      <c r="B13" s="449"/>
      <c r="C13" s="252" t="s">
        <v>393</v>
      </c>
      <c r="D13" s="251">
        <v>91</v>
      </c>
      <c r="E13" s="250">
        <v>43</v>
      </c>
      <c r="F13" s="250">
        <v>8</v>
      </c>
      <c r="G13" s="249">
        <f>IF(ISBLANK(D13),"",D13+E13)</f>
        <v>134</v>
      </c>
      <c r="H13" s="248">
        <f>IF(ISNUMBER(G13),IF(G13&gt;Q13,1,IF(G13=Q13,0.5,0)),"")</f>
        <v>0</v>
      </c>
      <c r="I13" s="464">
        <f>IF(COUNT(Q17),SUM(I9+G17-Q17),"")</f>
        <v>-101</v>
      </c>
      <c r="J13" s="71"/>
      <c r="K13" s="448" t="str">
        <f>DGET('4.dpC-koE'!$A$106:$E$266,"příjmení",K94:K95)</f>
        <v>LÉBL</v>
      </c>
      <c r="L13" s="449"/>
      <c r="M13" s="252" t="s">
        <v>393</v>
      </c>
      <c r="N13" s="251">
        <v>123</v>
      </c>
      <c r="O13" s="250">
        <v>61</v>
      </c>
      <c r="P13" s="250">
        <v>2</v>
      </c>
      <c r="Q13" s="249">
        <f>IF(ISBLANK(N13),"",N13+O13)</f>
        <v>184</v>
      </c>
      <c r="R13" s="248">
        <f>IF(ISNUMBER(Q13),IF(G13&lt;Q13,1,IF(G13=Q13,0.5,0)),"")</f>
        <v>1</v>
      </c>
      <c r="S13" s="242"/>
    </row>
    <row r="14" spans="1:28" ht="12.95" customHeight="1" thickBot="1">
      <c r="A14" s="450"/>
      <c r="B14" s="451"/>
      <c r="C14" s="247" t="s">
        <v>392</v>
      </c>
      <c r="D14" s="246">
        <v>109</v>
      </c>
      <c r="E14" s="245">
        <v>39</v>
      </c>
      <c r="F14" s="245">
        <v>11</v>
      </c>
      <c r="G14" s="244">
        <f>IF(ISBLANK(D14),"",D14+E14)</f>
        <v>148</v>
      </c>
      <c r="H14" s="243">
        <f>IF(ISNUMBER(G14),IF(G14&gt;Q14,1,IF(G14=Q14,0.5,0)),"")</f>
        <v>0</v>
      </c>
      <c r="I14" s="465"/>
      <c r="J14" s="71"/>
      <c r="K14" s="450"/>
      <c r="L14" s="451"/>
      <c r="M14" s="247" t="s">
        <v>392</v>
      </c>
      <c r="N14" s="246">
        <v>126</v>
      </c>
      <c r="O14" s="245">
        <v>54</v>
      </c>
      <c r="P14" s="245">
        <v>4</v>
      </c>
      <c r="Q14" s="244">
        <f>IF(ISBLANK(N14),"",N14+O14)</f>
        <v>180</v>
      </c>
      <c r="R14" s="243">
        <f>IF(ISNUMBER(Q14),IF(G14&lt;Q14,1,IF(G14=Q14,0.5,0)),"")</f>
        <v>1</v>
      </c>
      <c r="S14" s="242"/>
    </row>
    <row r="15" spans="1:28" ht="9.9499999999999993" customHeight="1" thickTop="1">
      <c r="A15" s="431" t="str">
        <f>DGET('4.dpC-koE'!$A$106:$E$266,"jméno",A94:A95)</f>
        <v>Marie</v>
      </c>
      <c r="B15" s="432"/>
      <c r="C15" s="241"/>
      <c r="D15" s="240"/>
      <c r="E15" s="240"/>
      <c r="F15" s="240"/>
      <c r="G15" s="240"/>
      <c r="H15" s="240"/>
      <c r="I15" s="239"/>
      <c r="J15" s="71"/>
      <c r="K15" s="431" t="str">
        <f>DGET('4.dpC-koE'!$A$106:$E$266,"jméno",K94:K95)</f>
        <v>Zbyněk</v>
      </c>
      <c r="L15" s="432"/>
      <c r="M15" s="241"/>
      <c r="N15" s="240"/>
      <c r="O15" s="240"/>
      <c r="P15" s="240"/>
      <c r="Q15" s="240"/>
      <c r="R15" s="240"/>
      <c r="S15" s="239"/>
    </row>
    <row r="16" spans="1:28" ht="9.9499999999999993" customHeight="1" thickBot="1">
      <c r="A16" s="433"/>
      <c r="B16" s="434"/>
      <c r="C16" s="238"/>
      <c r="D16" s="237"/>
      <c r="E16" s="237"/>
      <c r="F16" s="237"/>
      <c r="G16" s="236"/>
      <c r="H16" s="236"/>
      <c r="I16" s="435">
        <f>IF(ISNUMBER(G17),IF(G17&gt;Q17,1,IF(G17=Q17,0.5,0)),"")</f>
        <v>0</v>
      </c>
      <c r="J16" s="71"/>
      <c r="K16" s="433"/>
      <c r="L16" s="434"/>
      <c r="M16" s="238"/>
      <c r="N16" s="237"/>
      <c r="O16" s="237"/>
      <c r="P16" s="237"/>
      <c r="Q16" s="236"/>
      <c r="R16" s="236"/>
      <c r="S16" s="435">
        <f>IF(ISNUMBER(Q17),IF(G17&lt;Q17,1,IF(G17=Q17,0.5,0)),"")</f>
        <v>1</v>
      </c>
    </row>
    <row r="17" spans="1:19" s="71" customFormat="1" ht="15.95" customHeight="1" thickBot="1">
      <c r="A17" s="460">
        <v>23675</v>
      </c>
      <c r="B17" s="461"/>
      <c r="C17" s="235" t="s">
        <v>18</v>
      </c>
      <c r="D17" s="234">
        <f>IF(ISNUMBER(D13),SUM(D13:D16),"")</f>
        <v>200</v>
      </c>
      <c r="E17" s="233">
        <f>IF(ISNUMBER(E13),SUM(E13:E16),"")</f>
        <v>82</v>
      </c>
      <c r="F17" s="232">
        <f>IF(ISNUMBER(F13),SUM(F13:F16),"")</f>
        <v>19</v>
      </c>
      <c r="G17" s="231">
        <f>IF(ISNUMBER(G13),SUM(G13:G16),"")</f>
        <v>282</v>
      </c>
      <c r="H17" s="230">
        <f>IF(ISNUMBER($G17),SUM(H13:H16),"")</f>
        <v>0</v>
      </c>
      <c r="I17" s="436"/>
      <c r="K17" s="455">
        <v>23635</v>
      </c>
      <c r="L17" s="463"/>
      <c r="M17" s="235" t="s">
        <v>18</v>
      </c>
      <c r="N17" s="234">
        <f>IF(ISNUMBER(N13),SUM(N13:N16),"")</f>
        <v>249</v>
      </c>
      <c r="O17" s="233">
        <f>IF(ISNUMBER(O13),SUM(O13:O16),"")</f>
        <v>115</v>
      </c>
      <c r="P17" s="232">
        <f>IF(ISNUMBER(P13),SUM(P13:P16),"")</f>
        <v>6</v>
      </c>
      <c r="Q17" s="231">
        <f>IF(ISNUMBER(Q13),SUM(Q13:Q16),"")</f>
        <v>364</v>
      </c>
      <c r="R17" s="230">
        <f>IF(ISNUMBER($Q17),SUM(R13:R16),"")</f>
        <v>2</v>
      </c>
      <c r="S17" s="436"/>
    </row>
    <row r="18" spans="1:19" s="71" customFormat="1" ht="12.95" customHeight="1" thickTop="1">
      <c r="A18" s="448" t="str">
        <f>DGET('4.dpC-koE'!$A$106:$E$266,"příjmení",A96:A97)</f>
        <v>HNÁTEK</v>
      </c>
      <c r="B18" s="449"/>
      <c r="C18" s="252" t="s">
        <v>393</v>
      </c>
      <c r="D18" s="251">
        <v>112</v>
      </c>
      <c r="E18" s="250">
        <v>25</v>
      </c>
      <c r="F18" s="250">
        <v>13</v>
      </c>
      <c r="G18" s="249">
        <f>IF(ISBLANK(D18),"",D18+E18)</f>
        <v>137</v>
      </c>
      <c r="H18" s="248">
        <f>IF(ISNUMBER(G18),IF(G18&gt;Q18,1,IF(G18=Q18,0.5,0)),"")</f>
        <v>0</v>
      </c>
      <c r="I18" s="464">
        <f>IF(COUNT(Q22),SUM(I13+G22-Q22),"")</f>
        <v>-169</v>
      </c>
      <c r="K18" s="448" t="str">
        <f>DGET('4.dpC-koE'!$A$106:$E$266,"příjmení",K96:K97)</f>
        <v>ZAHRÁDKA</v>
      </c>
      <c r="L18" s="449"/>
      <c r="M18" s="252" t="s">
        <v>393</v>
      </c>
      <c r="N18" s="251">
        <v>124</v>
      </c>
      <c r="O18" s="250">
        <v>51</v>
      </c>
      <c r="P18" s="250">
        <v>3</v>
      </c>
      <c r="Q18" s="249">
        <f>IF(ISBLANK(N18),"",N18+O18)</f>
        <v>175</v>
      </c>
      <c r="R18" s="248">
        <f>IF(ISNUMBER(Q18),IF(G18&lt;Q18,1,IF(G18=Q18,0.5,0)),"")</f>
        <v>1</v>
      </c>
      <c r="S18" s="242"/>
    </row>
    <row r="19" spans="1:19" s="71" customFormat="1" ht="12.95" customHeight="1" thickBot="1">
      <c r="A19" s="450"/>
      <c r="B19" s="451"/>
      <c r="C19" s="247" t="s">
        <v>392</v>
      </c>
      <c r="D19" s="246">
        <v>131</v>
      </c>
      <c r="E19" s="245">
        <v>43</v>
      </c>
      <c r="F19" s="245">
        <v>10</v>
      </c>
      <c r="G19" s="244">
        <f>IF(ISBLANK(D19),"",D19+E19)</f>
        <v>174</v>
      </c>
      <c r="H19" s="243">
        <f>IF(ISNUMBER(G19),IF(G19&gt;Q19,1,IF(G19=Q19,0.5,0)),"")</f>
        <v>0</v>
      </c>
      <c r="I19" s="465"/>
      <c r="K19" s="450"/>
      <c r="L19" s="451"/>
      <c r="M19" s="247" t="s">
        <v>392</v>
      </c>
      <c r="N19" s="246">
        <v>145</v>
      </c>
      <c r="O19" s="245">
        <v>59</v>
      </c>
      <c r="P19" s="245">
        <v>4</v>
      </c>
      <c r="Q19" s="244">
        <f>IF(ISBLANK(N19),"",N19+O19)</f>
        <v>204</v>
      </c>
      <c r="R19" s="243">
        <f>IF(ISNUMBER(Q19),IF(G19&lt;Q19,1,IF(G19=Q19,0.5,0)),"")</f>
        <v>1</v>
      </c>
      <c r="S19" s="242"/>
    </row>
    <row r="20" spans="1:19" s="71" customFormat="1" ht="9.9499999999999993" customHeight="1" thickTop="1">
      <c r="A20" s="431" t="str">
        <f>DGET('4.dpC-koE'!$A$106:$E$266,"jméno",A96:A97)</f>
        <v>Karel ml.</v>
      </c>
      <c r="B20" s="432"/>
      <c r="C20" s="241"/>
      <c r="D20" s="240"/>
      <c r="E20" s="240"/>
      <c r="F20" s="240"/>
      <c r="G20" s="240"/>
      <c r="H20" s="240"/>
      <c r="I20" s="239"/>
      <c r="K20" s="431" t="str">
        <f>DGET('4.dpC-koE'!$A$106:$E$266,"jméno",K96:K97)</f>
        <v>Jaroslav</v>
      </c>
      <c r="L20" s="432"/>
      <c r="M20" s="241"/>
      <c r="N20" s="240"/>
      <c r="O20" s="240"/>
      <c r="P20" s="240"/>
      <c r="Q20" s="240"/>
      <c r="R20" s="240"/>
      <c r="S20" s="239"/>
    </row>
    <row r="21" spans="1:19" s="71" customFormat="1" ht="9.9499999999999993" customHeight="1" thickBot="1">
      <c r="A21" s="433"/>
      <c r="B21" s="434"/>
      <c r="C21" s="238"/>
      <c r="D21" s="237"/>
      <c r="E21" s="237"/>
      <c r="F21" s="237"/>
      <c r="G21" s="236"/>
      <c r="H21" s="236"/>
      <c r="I21" s="435">
        <f>IF(ISNUMBER(G22),IF(G22&gt;Q22,1,IF(G22=Q22,0.5,0)),"")</f>
        <v>0</v>
      </c>
      <c r="K21" s="433"/>
      <c r="L21" s="434"/>
      <c r="M21" s="238"/>
      <c r="N21" s="237"/>
      <c r="O21" s="237"/>
      <c r="P21" s="237"/>
      <c r="Q21" s="236"/>
      <c r="R21" s="236"/>
      <c r="S21" s="435">
        <f>IF(ISNUMBER(Q22),IF(G22&lt;Q22,1,IF(G22=Q22,0.5,0)),"")</f>
        <v>1</v>
      </c>
    </row>
    <row r="22" spans="1:19" s="71" customFormat="1" ht="15.95" customHeight="1" thickBot="1">
      <c r="A22" s="455">
        <v>10073</v>
      </c>
      <c r="B22" s="456"/>
      <c r="C22" s="235" t="s">
        <v>18</v>
      </c>
      <c r="D22" s="234">
        <f>IF(ISNUMBER(D18),SUM(D18:D21),"")</f>
        <v>243</v>
      </c>
      <c r="E22" s="233">
        <f>IF(ISNUMBER(E18),SUM(E18:E21),"")</f>
        <v>68</v>
      </c>
      <c r="F22" s="232">
        <f>IF(ISNUMBER(F18),SUM(F18:F21),"")</f>
        <v>23</v>
      </c>
      <c r="G22" s="231">
        <f>IF(ISNUMBER(G18),SUM(G18:G21),"")</f>
        <v>311</v>
      </c>
      <c r="H22" s="230">
        <f>IF(ISNUMBER($G22),SUM(H18:H21),"")</f>
        <v>0</v>
      </c>
      <c r="I22" s="436"/>
      <c r="K22" s="455">
        <v>23693</v>
      </c>
      <c r="L22" s="463"/>
      <c r="M22" s="235" t="s">
        <v>18</v>
      </c>
      <c r="N22" s="234">
        <f>IF(ISNUMBER(N18),SUM(N18:N21),"")</f>
        <v>269</v>
      </c>
      <c r="O22" s="233">
        <f>IF(ISNUMBER(O18),SUM(O18:O21),"")</f>
        <v>110</v>
      </c>
      <c r="P22" s="232">
        <f>IF(ISNUMBER(P18),SUM(P18:P21),"")</f>
        <v>7</v>
      </c>
      <c r="Q22" s="231">
        <f>IF(ISNUMBER(Q18),SUM(Q18:Q21),"")</f>
        <v>379</v>
      </c>
      <c r="R22" s="230">
        <f>IF(ISNUMBER($Q22),SUM(R18:R21),"")</f>
        <v>2</v>
      </c>
      <c r="S22" s="436"/>
    </row>
    <row r="23" spans="1:19" s="71" customFormat="1" ht="12.95" customHeight="1" thickTop="1">
      <c r="A23" s="448" t="str">
        <f>DGET('4.dpC-koE'!$A$106:$E$266,"příjmení",A98:A99)</f>
        <v>MÁLEK</v>
      </c>
      <c r="B23" s="449"/>
      <c r="C23" s="252" t="s">
        <v>393</v>
      </c>
      <c r="D23" s="251">
        <v>138</v>
      </c>
      <c r="E23" s="250">
        <v>61</v>
      </c>
      <c r="F23" s="250">
        <v>3</v>
      </c>
      <c r="G23" s="249">
        <f>IF(ISBLANK(D23),"",D23+E23)</f>
        <v>199</v>
      </c>
      <c r="H23" s="248">
        <f>IF(ISNUMBER(G23),IF(G23&gt;Q23,1,IF(G23=Q23,0.5,0)),"")</f>
        <v>0</v>
      </c>
      <c r="I23" s="464">
        <f>IF(COUNT(Q27),SUM(I18+G27-Q27),"")</f>
        <v>-183</v>
      </c>
      <c r="K23" s="448" t="str">
        <f>DGET('4.dpC-koE'!$A$106:$E$266,"příjmení",K98:K99)</f>
        <v>BERANOVÁ</v>
      </c>
      <c r="L23" s="449"/>
      <c r="M23" s="252" t="s">
        <v>393</v>
      </c>
      <c r="N23" s="251">
        <v>143</v>
      </c>
      <c r="O23" s="250">
        <v>67</v>
      </c>
      <c r="P23" s="250">
        <v>2</v>
      </c>
      <c r="Q23" s="249">
        <f>IF(ISBLANK(N23),"",N23+O23)</f>
        <v>210</v>
      </c>
      <c r="R23" s="248">
        <f>IF(ISNUMBER(Q23),IF(G23&lt;Q23,1,IF(G23=Q23,0.5,0)),"")</f>
        <v>1</v>
      </c>
      <c r="S23" s="242"/>
    </row>
    <row r="24" spans="1:19" s="71" customFormat="1" ht="12.95" customHeight="1" thickBot="1">
      <c r="A24" s="450"/>
      <c r="B24" s="451"/>
      <c r="C24" s="247" t="s">
        <v>392</v>
      </c>
      <c r="D24" s="246">
        <v>128</v>
      </c>
      <c r="E24" s="245">
        <v>59</v>
      </c>
      <c r="F24" s="245">
        <v>3</v>
      </c>
      <c r="G24" s="244">
        <f>IF(ISBLANK(D24),"",D24+E24)</f>
        <v>187</v>
      </c>
      <c r="H24" s="243">
        <f>IF(ISNUMBER(G24),IF(G24&gt;Q24,1,IF(G24=Q24,0.5,0)),"")</f>
        <v>0</v>
      </c>
      <c r="I24" s="465"/>
      <c r="K24" s="450"/>
      <c r="L24" s="451"/>
      <c r="M24" s="247" t="s">
        <v>392</v>
      </c>
      <c r="N24" s="246">
        <v>138</v>
      </c>
      <c r="O24" s="245">
        <v>52</v>
      </c>
      <c r="P24" s="245">
        <v>6</v>
      </c>
      <c r="Q24" s="244">
        <f>IF(ISBLANK(N24),"",N24+O24)</f>
        <v>190</v>
      </c>
      <c r="R24" s="243">
        <f>IF(ISNUMBER(Q24),IF(G24&lt;Q24,1,IF(G24=Q24,0.5,0)),"")</f>
        <v>1</v>
      </c>
      <c r="S24" s="242"/>
    </row>
    <row r="25" spans="1:19" s="71" customFormat="1" ht="9.9499999999999993" customHeight="1" thickTop="1">
      <c r="A25" s="431" t="str">
        <f>DGET('4.dpC-koE'!$A$106:$E$266,"jméno",A98:A99)</f>
        <v>Miroslav</v>
      </c>
      <c r="B25" s="432"/>
      <c r="C25" s="253"/>
      <c r="D25" s="240"/>
      <c r="E25" s="240"/>
      <c r="F25" s="240"/>
      <c r="G25" s="240"/>
      <c r="H25" s="240"/>
      <c r="I25" s="239"/>
      <c r="K25" s="431" t="str">
        <f>DGET('4.dpC-koE'!$A$106:$E$266,"jméno",K98:K99)</f>
        <v>Jiřina</v>
      </c>
      <c r="L25" s="432"/>
      <c r="M25" s="241"/>
      <c r="N25" s="240"/>
      <c r="O25" s="240"/>
      <c r="P25" s="240"/>
      <c r="Q25" s="240"/>
      <c r="R25" s="240"/>
      <c r="S25" s="239"/>
    </row>
    <row r="26" spans="1:19" s="71" customFormat="1" ht="9.9499999999999993" customHeight="1" thickBot="1">
      <c r="A26" s="433"/>
      <c r="B26" s="434"/>
      <c r="C26" s="238"/>
      <c r="D26" s="237"/>
      <c r="E26" s="237"/>
      <c r="F26" s="237"/>
      <c r="G26" s="236"/>
      <c r="H26" s="236"/>
      <c r="I26" s="435">
        <f>IF(ISNUMBER(G27),IF(G27&gt;Q27,1,IF(G27=Q27,0.5,0)),"")</f>
        <v>0</v>
      </c>
      <c r="K26" s="433"/>
      <c r="L26" s="434"/>
      <c r="M26" s="238"/>
      <c r="N26" s="237"/>
      <c r="O26" s="237"/>
      <c r="P26" s="237"/>
      <c r="Q26" s="236"/>
      <c r="R26" s="236"/>
      <c r="S26" s="435">
        <f>IF(ISNUMBER(Q27),IF(G27&lt;Q27,1,IF(G27=Q27,0.5,0)),"")</f>
        <v>1</v>
      </c>
    </row>
    <row r="27" spans="1:19" s="71" customFormat="1" ht="15.95" customHeight="1" thickBot="1">
      <c r="A27" s="455">
        <v>782</v>
      </c>
      <c r="B27" s="456"/>
      <c r="C27" s="235" t="s">
        <v>18</v>
      </c>
      <c r="D27" s="234">
        <f>IF(ISNUMBER(D23),SUM(D23:D26),"")</f>
        <v>266</v>
      </c>
      <c r="E27" s="233">
        <f>IF(ISNUMBER(E23),SUM(E23:E26),"")</f>
        <v>120</v>
      </c>
      <c r="F27" s="232">
        <f>IF(ISNUMBER(F23),SUM(F23:F26),"")</f>
        <v>6</v>
      </c>
      <c r="G27" s="231">
        <f>IF(ISNUMBER(G23),SUM(G23:G26),"")</f>
        <v>386</v>
      </c>
      <c r="H27" s="230">
        <f>IF(ISNUMBER($G27),SUM(H23:H26),"")</f>
        <v>0</v>
      </c>
      <c r="I27" s="436"/>
      <c r="K27" s="455">
        <v>2707</v>
      </c>
      <c r="L27" s="463"/>
      <c r="M27" s="235" t="s">
        <v>18</v>
      </c>
      <c r="N27" s="234">
        <f>IF(ISNUMBER(N23),SUM(N23:N26),"")</f>
        <v>281</v>
      </c>
      <c r="O27" s="233">
        <f>IF(ISNUMBER(O23),SUM(O23:O26),"")</f>
        <v>119</v>
      </c>
      <c r="P27" s="232">
        <f>IF(ISNUMBER(P23),SUM(P23:P26),"")</f>
        <v>8</v>
      </c>
      <c r="Q27" s="231">
        <f>IF(ISNUMBER(Q23),SUM(Q23:Q26),"")</f>
        <v>400</v>
      </c>
      <c r="R27" s="230">
        <f>IF(ISNUMBER($Q27),SUM(R23:R26),"")</f>
        <v>2</v>
      </c>
      <c r="S27" s="436"/>
    </row>
    <row r="28" spans="1:19" s="71" customFormat="1" ht="12.95" customHeight="1" thickTop="1">
      <c r="A28" s="448" t="str">
        <f>DGET('4.dpC-koE'!$A$106:$E$266,"příjmení",A100:A101)</f>
        <v>SVOZÍLEK</v>
      </c>
      <c r="B28" s="449"/>
      <c r="C28" s="252" t="s">
        <v>393</v>
      </c>
      <c r="D28" s="251">
        <v>133</v>
      </c>
      <c r="E28" s="250">
        <v>45</v>
      </c>
      <c r="F28" s="250">
        <v>7</v>
      </c>
      <c r="G28" s="249">
        <f>IF(ISBLANK(D28),"",D28+E28)</f>
        <v>178</v>
      </c>
      <c r="H28" s="248">
        <f>IF(ISNUMBER(G28),IF(G28&gt;Q28,1,IF(G28=Q28,0.5,0)),"")</f>
        <v>0</v>
      </c>
      <c r="I28" s="464">
        <f>IF(COUNT(Q32),SUM(I23+G32-Q32),"")</f>
        <v>-249</v>
      </c>
      <c r="K28" s="450" t="str">
        <f>DGET('4.dpC-koE'!$A$106:$E$266,"příjmení",K100:K101)</f>
        <v>MUSIL</v>
      </c>
      <c r="L28" s="451"/>
      <c r="M28" s="252" t="s">
        <v>393</v>
      </c>
      <c r="N28" s="251">
        <v>144</v>
      </c>
      <c r="O28" s="250">
        <v>77</v>
      </c>
      <c r="P28" s="250">
        <v>2</v>
      </c>
      <c r="Q28" s="249">
        <f>IF(ISBLANK(N28),"",N28+O28)</f>
        <v>221</v>
      </c>
      <c r="R28" s="248">
        <f>IF(ISNUMBER(Q28),IF(G28&lt;Q28,1,IF(G28=Q28,0.5,0)),"")</f>
        <v>1</v>
      </c>
      <c r="S28" s="242"/>
    </row>
    <row r="29" spans="1:19" s="71" customFormat="1" ht="12.95" customHeight="1" thickBot="1">
      <c r="A29" s="450"/>
      <c r="B29" s="451"/>
      <c r="C29" s="247" t="s">
        <v>392</v>
      </c>
      <c r="D29" s="246">
        <v>139</v>
      </c>
      <c r="E29" s="245">
        <v>63</v>
      </c>
      <c r="F29" s="245">
        <v>2</v>
      </c>
      <c r="G29" s="244">
        <f>IF(ISBLANK(D29),"",D29+E29)</f>
        <v>202</v>
      </c>
      <c r="H29" s="243">
        <f>IF(ISNUMBER(G29),IF(G29&gt;Q29,1,IF(G29=Q29,0.5,0)),"")</f>
        <v>0</v>
      </c>
      <c r="I29" s="465"/>
      <c r="K29" s="450"/>
      <c r="L29" s="451"/>
      <c r="M29" s="247" t="s">
        <v>392</v>
      </c>
      <c r="N29" s="246">
        <v>148</v>
      </c>
      <c r="O29" s="245">
        <v>77</v>
      </c>
      <c r="P29" s="245">
        <v>2</v>
      </c>
      <c r="Q29" s="244">
        <f>IF(ISBLANK(N29),"",N29+O29)</f>
        <v>225</v>
      </c>
      <c r="R29" s="243">
        <f>IF(ISNUMBER(Q29),IF(G29&lt;Q29,1,IF(G29=Q29,0.5,0)),"")</f>
        <v>1</v>
      </c>
      <c r="S29" s="242"/>
    </row>
    <row r="30" spans="1:19" s="71" customFormat="1" ht="9.9499999999999993" customHeight="1" thickTop="1">
      <c r="A30" s="431" t="str">
        <f>DGET('4.dpC-koE'!$A$106:$E$266,"jméno",A100:A101)</f>
        <v>Jiří</v>
      </c>
      <c r="B30" s="432"/>
      <c r="C30" s="241"/>
      <c r="D30" s="240"/>
      <c r="E30" s="240"/>
      <c r="F30" s="240"/>
      <c r="G30" s="240"/>
      <c r="H30" s="240"/>
      <c r="I30" s="239"/>
      <c r="K30" s="431" t="str">
        <f>DGET('4.dpC-koE'!$A$106:$E$266,"jméno",K100:K101)</f>
        <v>Bohumír</v>
      </c>
      <c r="L30" s="432"/>
      <c r="M30" s="241"/>
      <c r="N30" s="240"/>
      <c r="O30" s="240"/>
      <c r="P30" s="240"/>
      <c r="Q30" s="240"/>
      <c r="R30" s="240"/>
      <c r="S30" s="239"/>
    </row>
    <row r="31" spans="1:19" s="71" customFormat="1" ht="9.9499999999999993" customHeight="1" thickBot="1">
      <c r="A31" s="433"/>
      <c r="B31" s="434"/>
      <c r="C31" s="238"/>
      <c r="D31" s="237"/>
      <c r="E31" s="237"/>
      <c r="F31" s="237"/>
      <c r="G31" s="236"/>
      <c r="H31" s="236"/>
      <c r="I31" s="435">
        <f>IF(ISNUMBER(G32),IF(G32&gt;Q32,1,IF(G32=Q32,0.5,0)),"")</f>
        <v>0</v>
      </c>
      <c r="K31" s="433"/>
      <c r="L31" s="434"/>
      <c r="M31" s="238"/>
      <c r="N31" s="237"/>
      <c r="O31" s="237"/>
      <c r="P31" s="237"/>
      <c r="Q31" s="236"/>
      <c r="R31" s="236"/>
      <c r="S31" s="435">
        <f>IF(ISNUMBER(Q32),IF(G32&lt;Q32,1,IF(G32=Q32,0.5,0)),"")</f>
        <v>1</v>
      </c>
    </row>
    <row r="32" spans="1:19" s="71" customFormat="1" ht="15.95" customHeight="1" thickBot="1">
      <c r="A32" s="455">
        <v>14372</v>
      </c>
      <c r="B32" s="456"/>
      <c r="C32" s="235" t="s">
        <v>18</v>
      </c>
      <c r="D32" s="234">
        <f>IF(ISNUMBER(D28),SUM(D28:D31),"")</f>
        <v>272</v>
      </c>
      <c r="E32" s="233">
        <f>IF(ISNUMBER(E28),SUM(E28:E31),"")</f>
        <v>108</v>
      </c>
      <c r="F32" s="232">
        <f>IF(ISNUMBER(F28),SUM(F28:F31),"")</f>
        <v>9</v>
      </c>
      <c r="G32" s="231">
        <f>IF(ISNUMBER(G28),SUM(G28:G31),"")</f>
        <v>380</v>
      </c>
      <c r="H32" s="230">
        <f>IF(ISNUMBER($G32),SUM(H28:H31),"")</f>
        <v>0</v>
      </c>
      <c r="I32" s="436"/>
      <c r="K32" s="455">
        <v>10871</v>
      </c>
      <c r="L32" s="463"/>
      <c r="M32" s="235" t="s">
        <v>18</v>
      </c>
      <c r="N32" s="234">
        <f>IF(ISNUMBER(N28),SUM(N28:N31),"")</f>
        <v>292</v>
      </c>
      <c r="O32" s="233">
        <f>IF(ISNUMBER(O28),SUM(O28:O31),"")</f>
        <v>154</v>
      </c>
      <c r="P32" s="232">
        <f>IF(ISNUMBER(P28),SUM(P28:P31),"")</f>
        <v>4</v>
      </c>
      <c r="Q32" s="231">
        <f>IF(ISNUMBER(Q28),SUM(Q28:Q31),"")</f>
        <v>446</v>
      </c>
      <c r="R32" s="230">
        <f>IF(ISNUMBER($Q32),SUM(R28:R31),"")</f>
        <v>2</v>
      </c>
      <c r="S32" s="436"/>
    </row>
    <row r="33" spans="1:27" ht="12.95" customHeight="1" thickTop="1">
      <c r="A33" s="448" t="str">
        <f>DGET('4.dpC-koE'!$A$106:$E$266,"příjmení",A102:A103)</f>
        <v>ŠVARC</v>
      </c>
      <c r="B33" s="449"/>
      <c r="C33" s="252" t="s">
        <v>393</v>
      </c>
      <c r="D33" s="251">
        <v>129</v>
      </c>
      <c r="E33" s="250">
        <v>43</v>
      </c>
      <c r="F33" s="250">
        <v>8</v>
      </c>
      <c r="G33" s="249">
        <f>IF(ISBLANK(D33),"",D33+E33)</f>
        <v>172</v>
      </c>
      <c r="H33" s="248">
        <f>IF(ISNUMBER(G33),IF(G33&gt;Q33,1,IF(G33=Q33,0.5,0)),"")</f>
        <v>0</v>
      </c>
      <c r="I33" s="464">
        <f>IF(COUNT(Q37),SUM(I28+G37-Q37),"")</f>
        <v>-277</v>
      </c>
      <c r="J33" s="71"/>
      <c r="K33" s="450" t="str">
        <f>DGET('4.dpC-koE'!$A$106:$E$266,"příjmení",K102:K103)</f>
        <v>ŠVINDLOVÁ</v>
      </c>
      <c r="L33" s="451"/>
      <c r="M33" s="252" t="s">
        <v>393</v>
      </c>
      <c r="N33" s="251">
        <v>128</v>
      </c>
      <c r="O33" s="250">
        <v>49</v>
      </c>
      <c r="P33" s="250">
        <v>6</v>
      </c>
      <c r="Q33" s="249">
        <f>IF(ISBLANK(N33),"",N33+O33)</f>
        <v>177</v>
      </c>
      <c r="R33" s="248">
        <f>IF(ISNUMBER(Q33),IF(G33&lt;Q33,1,IF(G33=Q33,0.5,0)),"")</f>
        <v>1</v>
      </c>
      <c r="S33" s="242"/>
    </row>
    <row r="34" spans="1:27" ht="12.95" customHeight="1" thickBot="1">
      <c r="A34" s="450"/>
      <c r="B34" s="451"/>
      <c r="C34" s="247" t="s">
        <v>392</v>
      </c>
      <c r="D34" s="246">
        <v>121</v>
      </c>
      <c r="E34" s="245">
        <v>49</v>
      </c>
      <c r="F34" s="245">
        <v>5</v>
      </c>
      <c r="G34" s="244">
        <f>IF(ISBLANK(D34),"",D34+E34)</f>
        <v>170</v>
      </c>
      <c r="H34" s="243">
        <f>IF(ISNUMBER(G34),IF(G34&gt;Q34,1,IF(G34=Q34,0.5,0)),"")</f>
        <v>0</v>
      </c>
      <c r="I34" s="465"/>
      <c r="J34" s="71"/>
      <c r="K34" s="450"/>
      <c r="L34" s="451"/>
      <c r="M34" s="247" t="s">
        <v>392</v>
      </c>
      <c r="N34" s="246">
        <v>125</v>
      </c>
      <c r="O34" s="245">
        <v>68</v>
      </c>
      <c r="P34" s="245">
        <v>0</v>
      </c>
      <c r="Q34" s="244">
        <f>IF(ISBLANK(N34),"",N34+O34)</f>
        <v>193</v>
      </c>
      <c r="R34" s="243">
        <f>IF(ISNUMBER(Q34),IF(G34&lt;Q34,1,IF(G34=Q34,0.5,0)),"")</f>
        <v>1</v>
      </c>
      <c r="S34" s="242"/>
    </row>
    <row r="35" spans="1:27" ht="9.9499999999999993" customHeight="1" thickTop="1">
      <c r="A35" s="431" t="str">
        <f>DGET('4.dpC-koE'!$A$106:$E$266,"jméno",A102:A103)</f>
        <v>Milan</v>
      </c>
      <c r="B35" s="432"/>
      <c r="C35" s="241"/>
      <c r="D35" s="240"/>
      <c r="E35" s="240"/>
      <c r="F35" s="240"/>
      <c r="G35" s="240"/>
      <c r="H35" s="240"/>
      <c r="I35" s="239"/>
      <c r="J35" s="71"/>
      <c r="K35" s="431" t="str">
        <f>DGET('4.dpC-koE'!$A$106:$E$266,"jméno",K102:K103)</f>
        <v>Stanislava</v>
      </c>
      <c r="L35" s="432"/>
      <c r="M35" s="241"/>
      <c r="N35" s="240"/>
      <c r="O35" s="240"/>
      <c r="P35" s="240"/>
      <c r="Q35" s="240"/>
      <c r="R35" s="240"/>
      <c r="S35" s="239"/>
    </row>
    <row r="36" spans="1:27" ht="9.9499999999999993" customHeight="1" thickBot="1">
      <c r="A36" s="433"/>
      <c r="B36" s="434"/>
      <c r="C36" s="238"/>
      <c r="D36" s="237"/>
      <c r="E36" s="237"/>
      <c r="F36" s="237"/>
      <c r="G36" s="236"/>
      <c r="H36" s="236"/>
      <c r="I36" s="435">
        <f>IF(ISNUMBER(G37),IF(G37&gt;Q37,1,IF(G37=Q37,0.5,0)),"")</f>
        <v>0</v>
      </c>
      <c r="J36" s="71"/>
      <c r="K36" s="433"/>
      <c r="L36" s="434"/>
      <c r="M36" s="238"/>
      <c r="N36" s="237"/>
      <c r="O36" s="237"/>
      <c r="P36" s="237"/>
      <c r="Q36" s="236"/>
      <c r="R36" s="236"/>
      <c r="S36" s="435">
        <f>IF(ISNUMBER(Q37),IF(G37&lt;Q37,1,IF(G37=Q37,0.5,0)),"")</f>
        <v>1</v>
      </c>
    </row>
    <row r="37" spans="1:27" ht="15.95" customHeight="1" thickBot="1">
      <c r="A37" s="455">
        <v>14519</v>
      </c>
      <c r="B37" s="456"/>
      <c r="C37" s="235" t="s">
        <v>18</v>
      </c>
      <c r="D37" s="234">
        <f>IF(ISNUMBER(D33),SUM(D33:D36),"")</f>
        <v>250</v>
      </c>
      <c r="E37" s="233">
        <f>IF(ISNUMBER(E33),SUM(E33:E36),"")</f>
        <v>92</v>
      </c>
      <c r="F37" s="232">
        <f>IF(ISNUMBER(F33),SUM(F33:F36),"")</f>
        <v>13</v>
      </c>
      <c r="G37" s="231">
        <f>IF(ISNUMBER(G33),SUM(G33:G36),"")</f>
        <v>342</v>
      </c>
      <c r="H37" s="230">
        <f>IF(ISNUMBER($G37),SUM(H33:H36),"")</f>
        <v>0</v>
      </c>
      <c r="I37" s="436"/>
      <c r="J37" s="71"/>
      <c r="K37" s="439">
        <v>2705</v>
      </c>
      <c r="L37" s="440"/>
      <c r="M37" s="235" t="s">
        <v>18</v>
      </c>
      <c r="N37" s="234">
        <f>IF(ISNUMBER(N33),SUM(N33:N36),"")</f>
        <v>253</v>
      </c>
      <c r="O37" s="233">
        <f>IF(ISNUMBER(O33),SUM(O33:O36),"")</f>
        <v>117</v>
      </c>
      <c r="P37" s="232">
        <f>IF(ISNUMBER(P33),SUM(P33:P36),"")</f>
        <v>6</v>
      </c>
      <c r="Q37" s="231">
        <f>IF(ISNUMBER(Q33),SUM(Q33:Q36),"")</f>
        <v>370</v>
      </c>
      <c r="R37" s="230">
        <f>IF(ISNUMBER($Q37),SUM(R33:R36),"")</f>
        <v>2</v>
      </c>
      <c r="S37" s="436"/>
    </row>
    <row r="38" spans="1:27" ht="5.0999999999999996" customHeight="1" thickTop="1" thickBot="1">
      <c r="A38" s="71"/>
      <c r="B38" s="71"/>
      <c r="C38" s="71"/>
      <c r="D38" s="71"/>
      <c r="E38" s="71"/>
      <c r="F38" s="71"/>
      <c r="G38" s="71"/>
      <c r="H38" s="71"/>
      <c r="I38" s="71"/>
      <c r="J38" s="71"/>
      <c r="K38" s="71"/>
      <c r="L38" s="71"/>
      <c r="M38" s="71"/>
      <c r="N38" s="71"/>
      <c r="O38" s="71"/>
      <c r="P38" s="71"/>
    </row>
    <row r="39" spans="1:27" ht="20.100000000000001" customHeight="1" thickBot="1">
      <c r="A39" s="229"/>
      <c r="B39" s="228"/>
      <c r="C39" s="227" t="s">
        <v>43</v>
      </c>
      <c r="D39" s="226">
        <f>IF(ISNUMBER(D12),SUM(D12,D17,D22,D27,D32,D37),"")</f>
        <v>1512</v>
      </c>
      <c r="E39" s="225">
        <f>IF(ISNUMBER(E12),SUM(E12,E17,E22,E27,E32,E37),"")</f>
        <v>591</v>
      </c>
      <c r="F39" s="224">
        <f>IF(ISNUMBER(F12),SUM(F12,F17,F22,F27,F32,F37),"")</f>
        <v>75</v>
      </c>
      <c r="G39" s="223">
        <f>IF(ISNUMBER(G12),SUM(G12,G17,G22,G27,G32,G37),"")</f>
        <v>2103</v>
      </c>
      <c r="H39" s="222">
        <f>IF(ISNUMBER($G39),SUM(H12,H17,H22,H27,H32,H37),"")</f>
        <v>0</v>
      </c>
      <c r="I39" s="221">
        <f>IF(ISNUMBER(G39),IF(G39&gt;Q39,2,IF(G39=Q39,1,0)),"")</f>
        <v>0</v>
      </c>
      <c r="J39" s="71"/>
      <c r="K39" s="229"/>
      <c r="L39" s="228"/>
      <c r="M39" s="227" t="s">
        <v>43</v>
      </c>
      <c r="N39" s="226">
        <f>IF(ISNUMBER(N12),SUM(N12,N17,N22,N27,N32,N37),"")</f>
        <v>1622</v>
      </c>
      <c r="O39" s="225">
        <f>IF(ISNUMBER(O12),SUM(O12,O17,O22,O27,O32,O37),"")</f>
        <v>758</v>
      </c>
      <c r="P39" s="224">
        <f>IF(ISNUMBER(P12),SUM(P12,P17,P22,P27,P32,P37),"")</f>
        <v>35</v>
      </c>
      <c r="Q39" s="223">
        <f>IF(ISNUMBER(Q12),SUM(Q12,Q17,Q22,Q27,Q32,Q37),"")</f>
        <v>2380</v>
      </c>
      <c r="R39" s="222">
        <f>IF(ISNUMBER($Q39),SUM(R12,R17,R22,R27,R32,R37),"")</f>
        <v>12</v>
      </c>
      <c r="S39" s="221">
        <f>IF(ISNUMBER(Q39),IF(G39&lt;Q39,2,IF(G39=Q39,1,0)),"")</f>
        <v>2</v>
      </c>
    </row>
    <row r="40" spans="1:27" ht="5.0999999999999996" customHeight="1" thickBot="1">
      <c r="A40" s="71"/>
      <c r="B40" s="71"/>
      <c r="C40" s="71"/>
      <c r="D40" s="71"/>
      <c r="E40" s="71"/>
      <c r="F40" s="71"/>
      <c r="G40" s="71"/>
      <c r="H40" s="71"/>
      <c r="I40" s="71"/>
      <c r="J40" s="71"/>
      <c r="K40" s="71"/>
      <c r="L40" s="71"/>
      <c r="M40" s="71"/>
      <c r="N40" s="71"/>
      <c r="O40" s="71"/>
      <c r="P40" s="71"/>
    </row>
    <row r="41" spans="1:27" ht="21.95" customHeight="1" thickBot="1">
      <c r="A41" s="219"/>
      <c r="B41" s="215" t="s">
        <v>44</v>
      </c>
      <c r="C41" s="462" t="str">
        <f>IF(ISBLANK(B3),"",+IF(L109=0,L108,L109))</f>
        <v>Málek Miroslav</v>
      </c>
      <c r="D41" s="462"/>
      <c r="E41" s="462"/>
      <c r="F41" s="71"/>
      <c r="G41" s="441" t="s">
        <v>46</v>
      </c>
      <c r="H41" s="442"/>
      <c r="I41" s="220">
        <f>IF(ISNUMBER(I11),SUM(I11,I16,I21,I26,I31,I36,I39),"")</f>
        <v>0</v>
      </c>
      <c r="J41" s="71"/>
      <c r="K41" s="219"/>
      <c r="L41" s="215" t="s">
        <v>44</v>
      </c>
      <c r="M41" s="462" t="str">
        <f>IF(ISBLANK(L3),"",+IF(L113=0,L112,L113))</f>
        <v>Perman Milan</v>
      </c>
      <c r="N41" s="462"/>
      <c r="O41" s="462"/>
      <c r="P41" s="71"/>
      <c r="Q41" s="441" t="s">
        <v>46</v>
      </c>
      <c r="R41" s="442"/>
      <c r="S41" s="220">
        <f>IF(ISNUMBER(S11),SUM(S11,S16,S21,S26,S31,S36,S39),"")</f>
        <v>8</v>
      </c>
    </row>
    <row r="42" spans="1:27" ht="20.100000000000001" customHeight="1">
      <c r="A42" s="219"/>
      <c r="B42" s="215" t="s">
        <v>48</v>
      </c>
      <c r="C42" s="493"/>
      <c r="D42" s="493"/>
      <c r="E42" s="493"/>
      <c r="F42" s="216"/>
      <c r="G42" s="216"/>
      <c r="H42" s="216"/>
      <c r="I42" s="216"/>
      <c r="J42" s="216"/>
      <c r="K42" s="219"/>
      <c r="L42" s="215" t="s">
        <v>48</v>
      </c>
      <c r="M42" s="493"/>
      <c r="N42" s="493"/>
      <c r="O42" s="493"/>
      <c r="P42" s="218"/>
      <c r="Q42" s="74"/>
      <c r="R42" s="74"/>
      <c r="S42" s="74"/>
    </row>
    <row r="43" spans="1:27" ht="20.25" customHeight="1">
      <c r="A43" s="215" t="s">
        <v>49</v>
      </c>
      <c r="B43" s="215" t="s">
        <v>50</v>
      </c>
      <c r="C43" s="494" t="s">
        <v>391</v>
      </c>
      <c r="D43" s="494"/>
      <c r="E43" s="494"/>
      <c r="F43" s="494"/>
      <c r="G43" s="494"/>
      <c r="H43" s="494"/>
      <c r="I43" s="215"/>
      <c r="J43" s="215"/>
      <c r="K43" s="215" t="s">
        <v>51</v>
      </c>
      <c r="L43" s="495"/>
      <c r="M43" s="495"/>
      <c r="N43" s="71"/>
      <c r="O43" s="215" t="s">
        <v>48</v>
      </c>
      <c r="P43" s="488"/>
      <c r="Q43" s="488"/>
      <c r="R43" s="488"/>
      <c r="S43" s="488"/>
      <c r="V43" s="217"/>
      <c r="W43" s="217"/>
      <c r="X43" s="217"/>
      <c r="Y43" s="217"/>
      <c r="Z43" s="217"/>
      <c r="AA43" s="217"/>
    </row>
    <row r="44" spans="1:27" ht="9.75" customHeight="1">
      <c r="A44" s="215"/>
      <c r="B44" s="215"/>
      <c r="C44" s="214"/>
      <c r="D44" s="214"/>
      <c r="E44" s="214"/>
      <c r="F44" s="214"/>
      <c r="G44" s="214"/>
      <c r="H44" s="214"/>
      <c r="I44" s="215"/>
      <c r="J44" s="215"/>
      <c r="K44" s="215"/>
      <c r="L44" s="216"/>
      <c r="M44" s="216"/>
      <c r="N44" s="71"/>
      <c r="O44" s="215"/>
      <c r="P44" s="214"/>
      <c r="Q44" s="214"/>
      <c r="R44" s="214"/>
      <c r="S44" s="214"/>
    </row>
    <row r="45" spans="1:27" ht="30" customHeight="1">
      <c r="A45" s="213" t="s">
        <v>390</v>
      </c>
      <c r="B45" s="71"/>
      <c r="C45" s="71"/>
      <c r="D45" s="71"/>
      <c r="E45" s="71"/>
      <c r="F45" s="212" t="str">
        <f>IF((B3=0)," ",(CONCATENATE(B3,"   vs   ",L3)))</f>
        <v>KK Dopravní podniky Praha C   vs   KK Konstruktiva Praha E</v>
      </c>
      <c r="G45" s="71"/>
      <c r="H45" s="71"/>
      <c r="I45" s="71"/>
      <c r="J45" s="71"/>
      <c r="K45" s="71"/>
      <c r="L45" s="71"/>
      <c r="M45" s="71"/>
      <c r="N45" s="71"/>
      <c r="O45" s="71"/>
      <c r="P45" s="71"/>
    </row>
    <row r="46" spans="1:27" ht="20.100000000000001" customHeight="1">
      <c r="A46" s="71"/>
      <c r="B46" s="211" t="s">
        <v>389</v>
      </c>
      <c r="C46" s="446" t="s">
        <v>81</v>
      </c>
      <c r="D46" s="446"/>
      <c r="E46" s="71"/>
      <c r="F46" s="71"/>
      <c r="G46" s="71"/>
      <c r="H46" s="71"/>
      <c r="I46" s="211" t="s">
        <v>387</v>
      </c>
      <c r="J46" s="447">
        <v>23</v>
      </c>
      <c r="K46" s="447"/>
      <c r="L46" s="71"/>
      <c r="M46" s="71"/>
      <c r="N46" s="71"/>
      <c r="O46" s="71"/>
      <c r="P46" s="71"/>
    </row>
    <row r="47" spans="1:27" ht="20.100000000000001" customHeight="1">
      <c r="A47" s="71"/>
      <c r="B47" s="211" t="s">
        <v>386</v>
      </c>
      <c r="C47" s="489" t="s">
        <v>403</v>
      </c>
      <c r="D47" s="489"/>
      <c r="E47" s="71"/>
      <c r="F47" s="71"/>
      <c r="G47" s="71"/>
      <c r="H47" s="71"/>
      <c r="I47" s="211" t="s">
        <v>384</v>
      </c>
      <c r="J47" s="457">
        <v>2</v>
      </c>
      <c r="K47" s="457"/>
      <c r="L47" s="71"/>
      <c r="M47" s="71"/>
      <c r="N47" s="71"/>
      <c r="O47" s="71"/>
      <c r="P47" s="211" t="s">
        <v>383</v>
      </c>
      <c r="Q47" s="486">
        <v>43706</v>
      </c>
      <c r="R47" s="487"/>
      <c r="S47" s="487"/>
    </row>
    <row r="48" spans="1:27" ht="9.9499999999999993" customHeight="1">
      <c r="A48" s="71"/>
      <c r="B48" s="71"/>
      <c r="C48" s="71"/>
      <c r="D48" s="71"/>
      <c r="E48" s="71"/>
      <c r="F48" s="71"/>
      <c r="G48" s="71"/>
      <c r="H48" s="71"/>
      <c r="I48" s="71"/>
      <c r="J48" s="71"/>
      <c r="K48" s="71"/>
      <c r="L48" s="71"/>
      <c r="M48" s="71"/>
      <c r="N48" s="71"/>
      <c r="O48" s="71"/>
      <c r="P48" s="71"/>
    </row>
    <row r="49" spans="1:19" s="71" customFormat="1" ht="15" customHeight="1">
      <c r="A49" s="443" t="s">
        <v>60</v>
      </c>
      <c r="B49" s="444"/>
      <c r="C49" s="444"/>
      <c r="D49" s="444"/>
      <c r="E49" s="444"/>
      <c r="F49" s="444"/>
      <c r="G49" s="444"/>
      <c r="H49" s="444"/>
      <c r="I49" s="444"/>
      <c r="J49" s="444"/>
      <c r="K49" s="444"/>
      <c r="L49" s="444"/>
      <c r="M49" s="444"/>
      <c r="N49" s="444"/>
      <c r="O49" s="444"/>
      <c r="P49" s="444"/>
      <c r="Q49" s="444"/>
      <c r="R49" s="444"/>
      <c r="S49" s="445"/>
    </row>
    <row r="50" spans="1:19" s="71" customFormat="1" ht="90" customHeight="1">
      <c r="A50" s="452"/>
      <c r="B50" s="453"/>
      <c r="C50" s="453"/>
      <c r="D50" s="453"/>
      <c r="E50" s="453"/>
      <c r="F50" s="453"/>
      <c r="G50" s="453"/>
      <c r="H50" s="453"/>
      <c r="I50" s="453"/>
      <c r="J50" s="453"/>
      <c r="K50" s="453"/>
      <c r="L50" s="453"/>
      <c r="M50" s="453"/>
      <c r="N50" s="453"/>
      <c r="O50" s="453"/>
      <c r="P50" s="453"/>
      <c r="Q50" s="453"/>
      <c r="R50" s="453"/>
      <c r="S50" s="454"/>
    </row>
    <row r="51" spans="1:19" s="71" customFormat="1" ht="5.0999999999999996" customHeight="1"/>
    <row r="52" spans="1:19" s="71" customFormat="1" ht="15" customHeight="1">
      <c r="A52" s="482" t="s">
        <v>61</v>
      </c>
      <c r="B52" s="483"/>
      <c r="C52" s="483"/>
      <c r="D52" s="483"/>
      <c r="E52" s="483"/>
      <c r="F52" s="483"/>
      <c r="G52" s="483"/>
      <c r="H52" s="483"/>
      <c r="I52" s="483"/>
      <c r="J52" s="483"/>
      <c r="K52" s="483"/>
      <c r="L52" s="483"/>
      <c r="M52" s="483"/>
      <c r="N52" s="483"/>
      <c r="O52" s="483"/>
      <c r="P52" s="483"/>
      <c r="Q52" s="483"/>
      <c r="R52" s="483"/>
      <c r="S52" s="484"/>
    </row>
    <row r="53" spans="1:19" s="71" customFormat="1" ht="6.75" customHeight="1">
      <c r="A53" s="210"/>
      <c r="B53" s="185"/>
      <c r="C53" s="185"/>
      <c r="D53" s="185"/>
      <c r="E53" s="185"/>
      <c r="F53" s="185"/>
      <c r="G53" s="185"/>
      <c r="H53" s="185"/>
      <c r="I53" s="185"/>
      <c r="J53" s="185"/>
      <c r="K53" s="185"/>
      <c r="L53" s="185"/>
      <c r="M53" s="185"/>
      <c r="N53" s="185"/>
      <c r="O53" s="185"/>
      <c r="P53" s="185"/>
      <c r="Q53" s="185"/>
      <c r="R53" s="185"/>
      <c r="S53" s="208"/>
    </row>
    <row r="54" spans="1:19" s="71" customFormat="1" ht="18" customHeight="1">
      <c r="A54" s="209" t="s">
        <v>6</v>
      </c>
      <c r="B54" s="185"/>
      <c r="C54" s="185"/>
      <c r="D54" s="185"/>
      <c r="E54" s="185"/>
      <c r="F54" s="185"/>
      <c r="G54" s="185"/>
      <c r="H54" s="185"/>
      <c r="I54" s="185"/>
      <c r="J54" s="185"/>
      <c r="K54" s="186" t="s">
        <v>8</v>
      </c>
      <c r="L54" s="185"/>
      <c r="M54" s="185"/>
      <c r="N54" s="185"/>
      <c r="O54" s="185"/>
      <c r="P54" s="185"/>
      <c r="Q54" s="185"/>
      <c r="R54" s="185"/>
      <c r="S54" s="208"/>
    </row>
    <row r="55" spans="1:19" s="71" customFormat="1" ht="18" customHeight="1">
      <c r="A55" s="207"/>
      <c r="B55" s="204" t="s">
        <v>62</v>
      </c>
      <c r="C55" s="203"/>
      <c r="D55" s="205"/>
      <c r="E55" s="204" t="s">
        <v>63</v>
      </c>
      <c r="F55" s="203"/>
      <c r="G55" s="203"/>
      <c r="H55" s="203"/>
      <c r="I55" s="205"/>
      <c r="J55" s="185"/>
      <c r="K55" s="206"/>
      <c r="L55" s="204" t="s">
        <v>62</v>
      </c>
      <c r="M55" s="203"/>
      <c r="N55" s="205"/>
      <c r="O55" s="204" t="s">
        <v>63</v>
      </c>
      <c r="P55" s="203"/>
      <c r="Q55" s="203"/>
      <c r="R55" s="203"/>
      <c r="S55" s="202"/>
    </row>
    <row r="56" spans="1:19" s="71" customFormat="1" ht="18" customHeight="1">
      <c r="A56" s="201" t="s">
        <v>64</v>
      </c>
      <c r="B56" s="197" t="s">
        <v>65</v>
      </c>
      <c r="C56" s="199"/>
      <c r="D56" s="198" t="s">
        <v>66</v>
      </c>
      <c r="E56" s="197" t="s">
        <v>65</v>
      </c>
      <c r="F56" s="196"/>
      <c r="G56" s="196"/>
      <c r="H56" s="195"/>
      <c r="I56" s="198" t="s">
        <v>66</v>
      </c>
      <c r="J56" s="185"/>
      <c r="K56" s="200" t="s">
        <v>64</v>
      </c>
      <c r="L56" s="197" t="s">
        <v>65</v>
      </c>
      <c r="M56" s="199"/>
      <c r="N56" s="198" t="s">
        <v>66</v>
      </c>
      <c r="O56" s="197" t="s">
        <v>65</v>
      </c>
      <c r="P56" s="196"/>
      <c r="Q56" s="196"/>
      <c r="R56" s="195"/>
      <c r="S56" s="194" t="s">
        <v>66</v>
      </c>
    </row>
    <row r="57" spans="1:19" s="71" customFormat="1" ht="18" customHeight="1">
      <c r="A57" s="193"/>
      <c r="B57" s="437" t="e">
        <f>DGET('4.dpC-koE'!$A$106:$I$267,"celé",B93:B94)</f>
        <v>#NUM!</v>
      </c>
      <c r="C57" s="438"/>
      <c r="D57" s="191"/>
      <c r="E57" s="490" t="e">
        <f>DGET('4.dpC-koE'!$A$106:$L$262,"celé",B95:B96)</f>
        <v>#NUM!</v>
      </c>
      <c r="F57" s="491"/>
      <c r="G57" s="491" t="e">
        <f>DGET('4.dpC-koE'!$A$106:$L$262,"celé",G93:G94)</f>
        <v>#NUM!</v>
      </c>
      <c r="H57" s="492"/>
      <c r="I57" s="191"/>
      <c r="J57" s="185"/>
      <c r="K57" s="192">
        <v>51</v>
      </c>
      <c r="L57" s="437" t="str">
        <f>DGET('4.dpC-koE'!$A$106:$L$262,"celé",L93:L94)</f>
        <v>VONDRÁČEK František</v>
      </c>
      <c r="M57" s="438"/>
      <c r="N57" s="191">
        <v>853</v>
      </c>
      <c r="O57" s="490" t="str">
        <f>DGET('4.dpC-koE'!$A$106:$L$262,"celé",L95:L96)</f>
        <v>LÉBL Zbyněk</v>
      </c>
      <c r="P57" s="491"/>
      <c r="Q57" s="491" t="e">
        <f>DGET('4.dpC-koE'!$A$106:$L$262,"celé",Q92:Q93)</f>
        <v>#NUM!</v>
      </c>
      <c r="R57" s="492"/>
      <c r="S57" s="190">
        <v>23635</v>
      </c>
    </row>
    <row r="58" spans="1:19" s="71" customFormat="1" ht="18" customHeight="1">
      <c r="A58" s="193"/>
      <c r="B58" s="437" t="e">
        <f>DGET('4.dpC-koE'!$A$106:$L$262,"celé",B97:B98)</f>
        <v>#NUM!</v>
      </c>
      <c r="C58" s="438"/>
      <c r="D58" s="191"/>
      <c r="E58" s="490" t="e">
        <f>DGET('4.dpC-koE'!$A$106:$L$262,"celé",B99:B100)</f>
        <v>#NUM!</v>
      </c>
      <c r="F58" s="491"/>
      <c r="G58" s="491" t="e">
        <f>DGET('4.dpC-koE'!$A$106:$L$262,"celé",G94:G95)</f>
        <v>#NUM!</v>
      </c>
      <c r="H58" s="492"/>
      <c r="I58" s="191"/>
      <c r="J58" s="185"/>
      <c r="K58" s="192">
        <v>51</v>
      </c>
      <c r="L58" s="437" t="str">
        <f>DGET('4.dpC-koE'!$A$106:$L$262,"celé",L97:L98)</f>
        <v>CHLUMSKÝ Vlastimil</v>
      </c>
      <c r="M58" s="438"/>
      <c r="N58" s="191">
        <v>19345</v>
      </c>
      <c r="O58" s="490" t="str">
        <f>DGET('4.dpC-koE'!$A$106:$L$262,"celé",L99:L100)</f>
        <v>ZAHRÁDKA Jaroslav</v>
      </c>
      <c r="P58" s="491"/>
      <c r="Q58" s="491" t="e">
        <f>DGET('4.dpC-koE'!$A$106:$L$262,"celé",Q93:Q94)</f>
        <v>#NUM!</v>
      </c>
      <c r="R58" s="492"/>
      <c r="S58" s="190">
        <v>23693</v>
      </c>
    </row>
    <row r="59" spans="1:19" s="71" customFormat="1" ht="11.25" customHeight="1">
      <c r="A59" s="189"/>
      <c r="B59" s="188"/>
      <c r="C59" s="188"/>
      <c r="D59" s="188"/>
      <c r="E59" s="188"/>
      <c r="F59" s="188"/>
      <c r="G59" s="188"/>
      <c r="H59" s="188"/>
      <c r="I59" s="188"/>
      <c r="J59" s="188"/>
      <c r="K59" s="188"/>
      <c r="L59" s="188"/>
      <c r="M59" s="188"/>
      <c r="N59" s="188"/>
      <c r="O59" s="188"/>
      <c r="P59" s="188"/>
      <c r="Q59" s="188"/>
      <c r="R59" s="188"/>
      <c r="S59" s="187"/>
    </row>
    <row r="60" spans="1:19" s="71" customFormat="1" ht="3.75" customHeight="1">
      <c r="A60" s="186"/>
      <c r="B60" s="185"/>
      <c r="C60" s="185"/>
      <c r="D60" s="185"/>
      <c r="E60" s="185"/>
      <c r="F60" s="185"/>
      <c r="G60" s="185"/>
      <c r="H60" s="185"/>
      <c r="I60" s="185"/>
      <c r="J60" s="185"/>
      <c r="K60" s="186"/>
      <c r="L60" s="185"/>
      <c r="M60" s="185"/>
      <c r="N60" s="185"/>
      <c r="O60" s="185"/>
      <c r="P60" s="185"/>
      <c r="Q60" s="185"/>
      <c r="R60" s="185"/>
      <c r="S60" s="185"/>
    </row>
    <row r="61" spans="1:19" s="71" customFormat="1" ht="19.5" customHeight="1">
      <c r="A61" s="498" t="s">
        <v>67</v>
      </c>
      <c r="B61" s="476"/>
      <c r="C61" s="476"/>
      <c r="D61" s="476"/>
      <c r="E61" s="476"/>
      <c r="F61" s="476"/>
      <c r="G61" s="476"/>
      <c r="H61" s="476"/>
      <c r="I61" s="476"/>
      <c r="J61" s="476"/>
      <c r="K61" s="476"/>
      <c r="L61" s="476"/>
      <c r="M61" s="476"/>
      <c r="N61" s="476"/>
      <c r="O61" s="476"/>
      <c r="P61" s="476"/>
      <c r="Q61" s="476"/>
      <c r="R61" s="476"/>
      <c r="S61" s="499"/>
    </row>
    <row r="62" spans="1:19" s="71" customFormat="1" ht="90" customHeight="1">
      <c r="A62" s="500"/>
      <c r="B62" s="501"/>
      <c r="C62" s="501"/>
      <c r="D62" s="501"/>
      <c r="E62" s="501"/>
      <c r="F62" s="501"/>
      <c r="G62" s="501"/>
      <c r="H62" s="501"/>
      <c r="I62" s="501"/>
      <c r="J62" s="501"/>
      <c r="K62" s="501"/>
      <c r="L62" s="501"/>
      <c r="M62" s="501"/>
      <c r="N62" s="501"/>
      <c r="O62" s="501"/>
      <c r="P62" s="501"/>
      <c r="Q62" s="501"/>
      <c r="R62" s="501"/>
      <c r="S62" s="502"/>
    </row>
    <row r="63" spans="1:19" s="71" customFormat="1" ht="5.0999999999999996" customHeight="1"/>
    <row r="64" spans="1:19" s="71" customFormat="1" ht="15" customHeight="1">
      <c r="A64" s="443" t="s">
        <v>68</v>
      </c>
      <c r="B64" s="444"/>
      <c r="C64" s="444"/>
      <c r="D64" s="444"/>
      <c r="E64" s="444"/>
      <c r="F64" s="444"/>
      <c r="G64" s="444"/>
      <c r="H64" s="444"/>
      <c r="I64" s="444"/>
      <c r="J64" s="444"/>
      <c r="K64" s="444"/>
      <c r="L64" s="444"/>
      <c r="M64" s="444"/>
      <c r="N64" s="444"/>
      <c r="O64" s="444"/>
      <c r="P64" s="444"/>
      <c r="Q64" s="444"/>
      <c r="R64" s="444"/>
      <c r="S64" s="445"/>
    </row>
    <row r="65" spans="1:27" ht="90" customHeight="1">
      <c r="A65" s="452"/>
      <c r="B65" s="453"/>
      <c r="C65" s="453"/>
      <c r="D65" s="453"/>
      <c r="E65" s="453"/>
      <c r="F65" s="453"/>
      <c r="G65" s="453"/>
      <c r="H65" s="453"/>
      <c r="I65" s="453"/>
      <c r="J65" s="453"/>
      <c r="K65" s="453"/>
      <c r="L65" s="453"/>
      <c r="M65" s="453"/>
      <c r="N65" s="453"/>
      <c r="O65" s="453"/>
      <c r="P65" s="453"/>
      <c r="Q65" s="453"/>
      <c r="R65" s="453"/>
      <c r="S65" s="454"/>
    </row>
    <row r="66" spans="1:27" ht="30" customHeight="1">
      <c r="A66" s="496" t="s">
        <v>382</v>
      </c>
      <c r="B66" s="496"/>
      <c r="C66" s="497"/>
      <c r="D66" s="497"/>
      <c r="E66" s="497"/>
      <c r="F66" s="497"/>
      <c r="G66" s="497"/>
      <c r="H66" s="497"/>
      <c r="I66" s="71"/>
      <c r="J66" s="71"/>
      <c r="K66" s="71"/>
      <c r="L66" s="71"/>
      <c r="M66" s="71"/>
      <c r="N66" s="71"/>
      <c r="O66" s="71"/>
      <c r="P66" s="71"/>
      <c r="V66" s="466"/>
      <c r="W66" s="466"/>
      <c r="X66" s="466"/>
      <c r="Y66" s="466"/>
      <c r="Z66" s="466"/>
      <c r="AA66" s="466"/>
    </row>
    <row r="67" spans="1:27" ht="30" customHeight="1">
      <c r="A67" s="183"/>
      <c r="B67" s="183"/>
      <c r="C67" s="182"/>
      <c r="D67" s="182"/>
      <c r="E67" s="182"/>
      <c r="F67" s="182"/>
      <c r="G67" s="182"/>
      <c r="H67" s="182"/>
      <c r="I67" s="71"/>
      <c r="J67" s="71"/>
      <c r="K67" s="71"/>
      <c r="L67" s="71"/>
      <c r="M67" s="71"/>
      <c r="N67" s="71"/>
      <c r="O67" s="71"/>
      <c r="P67" s="71"/>
      <c r="V67" s="93"/>
      <c r="W67" s="92"/>
      <c r="X67" s="92"/>
      <c r="Y67" s="92"/>
      <c r="Z67" s="92"/>
      <c r="AA67" s="92"/>
    </row>
    <row r="68" spans="1:27" ht="16.5">
      <c r="A68" s="392" t="s">
        <v>381</v>
      </c>
      <c r="B68" s="393"/>
      <c r="C68" s="393"/>
      <c r="D68" s="393"/>
      <c r="E68" s="393"/>
      <c r="F68" s="393"/>
      <c r="G68" s="393"/>
      <c r="H68" s="394"/>
      <c r="I68" s="389" t="s">
        <v>380</v>
      </c>
      <c r="J68" s="71"/>
      <c r="K68" s="176"/>
      <c r="L68" s="181"/>
      <c r="M68" s="181"/>
      <c r="N68" s="71"/>
      <c r="O68" s="73"/>
      <c r="P68" s="73"/>
      <c r="R68" s="73"/>
      <c r="S68" s="73"/>
      <c r="V68" s="81"/>
      <c r="W68" s="80"/>
      <c r="X68" s="79"/>
      <c r="Y68" s="78"/>
      <c r="Z68" s="77"/>
      <c r="AA68" s="76"/>
    </row>
    <row r="69" spans="1:27" ht="16.5">
      <c r="A69" s="395" t="s">
        <v>379</v>
      </c>
      <c r="B69" s="396"/>
      <c r="C69" s="396"/>
      <c r="D69" s="396"/>
      <c r="E69" s="396"/>
      <c r="F69" s="396"/>
      <c r="G69" s="396"/>
      <c r="H69" s="397"/>
      <c r="I69" s="390"/>
      <c r="J69" s="71"/>
      <c r="K69" s="180" t="s">
        <v>378</v>
      </c>
      <c r="L69" s="180" t="s">
        <v>377</v>
      </c>
      <c r="M69" s="172"/>
      <c r="N69" s="172"/>
      <c r="O69" s="172"/>
      <c r="P69" s="172"/>
      <c r="Q69" s="172"/>
      <c r="R69" s="73"/>
      <c r="S69" s="73"/>
      <c r="V69" s="81"/>
      <c r="W69" s="80"/>
      <c r="X69" s="79"/>
      <c r="Y69" s="78"/>
      <c r="Z69" s="77"/>
      <c r="AA69" s="76"/>
    </row>
    <row r="70" spans="1:27" ht="14.25">
      <c r="A70" s="179" t="s">
        <v>376</v>
      </c>
      <c r="B70" s="387" t="s">
        <v>375</v>
      </c>
      <c r="C70" s="387"/>
      <c r="D70" s="387" t="s">
        <v>65</v>
      </c>
      <c r="E70" s="387"/>
      <c r="F70" s="388" t="s">
        <v>374</v>
      </c>
      <c r="G70" s="388"/>
      <c r="H70" s="388"/>
      <c r="I70" s="391"/>
      <c r="J70" s="71"/>
      <c r="K70" s="178"/>
      <c r="L70" s="177">
        <v>606179306</v>
      </c>
      <c r="M70" s="176" t="s">
        <v>373</v>
      </c>
      <c r="N70" s="175"/>
      <c r="O70" s="73"/>
      <c r="P70" s="73"/>
      <c r="R70" s="73"/>
      <c r="S70" s="73"/>
      <c r="V70" s="81"/>
      <c r="W70" s="80"/>
      <c r="X70" s="79"/>
      <c r="Y70" s="78"/>
      <c r="Z70" s="77"/>
      <c r="AA70" s="76"/>
    </row>
    <row r="71" spans="1:27" ht="14.25">
      <c r="A71" s="305"/>
      <c r="B71" s="519" t="s">
        <v>372</v>
      </c>
      <c r="C71" s="520"/>
      <c r="D71" s="519" t="s">
        <v>32</v>
      </c>
      <c r="E71" s="520"/>
      <c r="F71" s="523">
        <v>44594</v>
      </c>
      <c r="G71" s="524"/>
      <c r="H71" s="525"/>
      <c r="I71" s="304" t="s">
        <v>371</v>
      </c>
      <c r="J71" s="71"/>
      <c r="K71" s="172"/>
      <c r="L71" s="377" t="s">
        <v>370</v>
      </c>
      <c r="M71" s="377"/>
      <c r="N71" s="377"/>
      <c r="O71" s="172"/>
      <c r="P71" s="172"/>
      <c r="Q71" s="171"/>
      <c r="R71" s="73"/>
      <c r="S71" s="73"/>
      <c r="V71" s="81"/>
      <c r="W71" s="80"/>
      <c r="X71" s="79"/>
      <c r="Y71" s="78"/>
      <c r="Z71" s="77"/>
      <c r="AA71" s="76"/>
    </row>
    <row r="72" spans="1:27" ht="14.25">
      <c r="A72" s="303"/>
      <c r="B72" s="521" t="s">
        <v>369</v>
      </c>
      <c r="C72" s="522"/>
      <c r="D72" s="521" t="s">
        <v>368</v>
      </c>
      <c r="E72" s="522"/>
      <c r="F72" s="526"/>
      <c r="G72" s="527"/>
      <c r="H72" s="528"/>
      <c r="I72" s="302"/>
      <c r="J72" s="71"/>
      <c r="K72" s="291" t="s">
        <v>402</v>
      </c>
      <c r="L72" s="290" t="s">
        <v>366</v>
      </c>
      <c r="M72" s="301" t="s">
        <v>365</v>
      </c>
      <c r="N72" s="287"/>
      <c r="O72" s="288"/>
      <c r="P72" s="288"/>
      <c r="Q72" s="287"/>
      <c r="R72" s="73"/>
      <c r="S72" s="73"/>
      <c r="V72" s="81"/>
      <c r="W72" s="80"/>
      <c r="X72" s="79"/>
      <c r="Y72" s="78"/>
      <c r="Z72" s="77"/>
      <c r="AA72" s="76"/>
    </row>
    <row r="73" spans="1:27" ht="15" customHeight="1">
      <c r="A73" s="146"/>
      <c r="B73" s="407"/>
      <c r="C73" s="408"/>
      <c r="D73" s="407"/>
      <c r="E73" s="408"/>
      <c r="F73" s="412"/>
      <c r="G73" s="410"/>
      <c r="H73" s="411"/>
      <c r="I73" s="167"/>
      <c r="J73" s="71"/>
      <c r="K73" s="286" t="s">
        <v>364</v>
      </c>
      <c r="L73" s="285" t="s">
        <v>363</v>
      </c>
      <c r="M73" s="284" t="s">
        <v>362</v>
      </c>
      <c r="N73" s="282"/>
      <c r="O73" s="283"/>
      <c r="P73" s="283"/>
      <c r="Q73" s="282"/>
      <c r="R73" s="73"/>
      <c r="S73" s="73"/>
      <c r="V73" s="81"/>
      <c r="W73" s="80"/>
      <c r="X73" s="79"/>
      <c r="Y73" s="78"/>
      <c r="Z73" s="77"/>
      <c r="AA73" s="76"/>
    </row>
    <row r="74" spans="1:27" ht="15" customHeight="1">
      <c r="A74" s="146">
        <v>23675</v>
      </c>
      <c r="B74" s="407" t="s">
        <v>401</v>
      </c>
      <c r="C74" s="408"/>
      <c r="D74" s="407" t="s">
        <v>400</v>
      </c>
      <c r="E74" s="408"/>
      <c r="F74" s="409">
        <v>43489</v>
      </c>
      <c r="G74" s="410"/>
      <c r="H74" s="411"/>
      <c r="I74" s="139"/>
      <c r="J74" s="71"/>
      <c r="K74" s="291" t="s">
        <v>361</v>
      </c>
      <c r="L74" s="290" t="s">
        <v>360</v>
      </c>
      <c r="M74" s="289" t="s">
        <v>359</v>
      </c>
      <c r="N74" s="287"/>
      <c r="O74" s="288"/>
      <c r="P74" s="288"/>
      <c r="Q74" s="287"/>
      <c r="R74" s="73"/>
      <c r="S74" s="73"/>
      <c r="V74" s="81"/>
      <c r="W74" s="80"/>
      <c r="X74" s="79"/>
      <c r="Y74" s="78"/>
      <c r="Z74" s="77"/>
      <c r="AA74" s="76"/>
    </row>
    <row r="75" spans="1:27" ht="15" customHeight="1">
      <c r="A75" s="146"/>
      <c r="B75" s="407"/>
      <c r="C75" s="408"/>
      <c r="D75" s="407"/>
      <c r="E75" s="408"/>
      <c r="F75" s="412"/>
      <c r="G75" s="410"/>
      <c r="H75" s="411"/>
      <c r="I75" s="139"/>
      <c r="J75" s="71"/>
      <c r="K75" s="286" t="s">
        <v>358</v>
      </c>
      <c r="L75" s="285" t="s">
        <v>357</v>
      </c>
      <c r="M75" s="284" t="s">
        <v>356</v>
      </c>
      <c r="N75" s="282"/>
      <c r="O75" s="283"/>
      <c r="P75" s="283"/>
      <c r="Q75" s="282"/>
      <c r="R75" s="73"/>
      <c r="S75" s="73"/>
      <c r="V75" s="81"/>
      <c r="W75" s="80"/>
      <c r="X75" s="79"/>
      <c r="Y75" s="78"/>
      <c r="Z75" s="77"/>
      <c r="AA75" s="76"/>
    </row>
    <row r="76" spans="1:27" ht="15" customHeight="1">
      <c r="A76" s="146"/>
      <c r="B76" s="407"/>
      <c r="C76" s="408"/>
      <c r="D76" s="407"/>
      <c r="E76" s="408"/>
      <c r="F76" s="412"/>
      <c r="G76" s="410"/>
      <c r="H76" s="411"/>
      <c r="I76" s="139"/>
      <c r="J76" s="71"/>
      <c r="K76" s="291" t="s">
        <v>355</v>
      </c>
      <c r="L76" s="290" t="s">
        <v>354</v>
      </c>
      <c r="M76" s="289" t="s">
        <v>353</v>
      </c>
      <c r="N76" s="287"/>
      <c r="O76" s="288"/>
      <c r="P76" s="288"/>
      <c r="Q76" s="287"/>
      <c r="R76" s="73"/>
      <c r="S76" s="73"/>
      <c r="V76" s="81"/>
      <c r="W76" s="80"/>
      <c r="X76" s="79"/>
      <c r="Y76" s="78"/>
      <c r="Z76" s="77"/>
      <c r="AA76" s="76"/>
    </row>
    <row r="77" spans="1:27" ht="15" customHeight="1">
      <c r="A77" s="146"/>
      <c r="B77" s="407"/>
      <c r="C77" s="408"/>
      <c r="D77" s="407"/>
      <c r="E77" s="408"/>
      <c r="F77" s="412"/>
      <c r="G77" s="410"/>
      <c r="H77" s="411"/>
      <c r="I77" s="139"/>
      <c r="J77" s="71"/>
      <c r="K77" s="286" t="s">
        <v>352</v>
      </c>
      <c r="L77" s="285" t="s">
        <v>351</v>
      </c>
      <c r="M77" s="284" t="s">
        <v>350</v>
      </c>
      <c r="N77" s="282"/>
      <c r="O77" s="283"/>
      <c r="P77" s="283"/>
      <c r="Q77" s="282"/>
      <c r="R77" s="73"/>
      <c r="S77" s="73"/>
      <c r="V77" s="81"/>
      <c r="W77" s="80"/>
      <c r="X77" s="79"/>
      <c r="Y77" s="78"/>
      <c r="Z77" s="77"/>
      <c r="AA77" s="76"/>
    </row>
    <row r="78" spans="1:27" ht="15" customHeight="1">
      <c r="A78" s="146"/>
      <c r="B78" s="407"/>
      <c r="C78" s="408"/>
      <c r="D78" s="407"/>
      <c r="E78" s="408"/>
      <c r="F78" s="412"/>
      <c r="G78" s="410"/>
      <c r="H78" s="411"/>
      <c r="I78" s="139"/>
      <c r="J78" s="71"/>
      <c r="K78" s="291" t="s">
        <v>349</v>
      </c>
      <c r="L78" s="290" t="s">
        <v>348</v>
      </c>
      <c r="M78" s="289" t="s">
        <v>347</v>
      </c>
      <c r="N78" s="287"/>
      <c r="O78" s="288"/>
      <c r="P78" s="288"/>
      <c r="Q78" s="287"/>
      <c r="R78" s="73"/>
      <c r="S78" s="73"/>
      <c r="V78" s="81"/>
      <c r="W78" s="80"/>
      <c r="X78" s="79"/>
      <c r="Y78" s="78"/>
      <c r="Z78" s="77"/>
      <c r="AA78" s="76"/>
    </row>
    <row r="79" spans="1:27" ht="15" customHeight="1">
      <c r="A79" s="146"/>
      <c r="B79" s="407"/>
      <c r="C79" s="408"/>
      <c r="D79" s="407"/>
      <c r="E79" s="408"/>
      <c r="F79" s="412"/>
      <c r="G79" s="410"/>
      <c r="H79" s="411"/>
      <c r="I79" s="166"/>
      <c r="J79" s="71"/>
      <c r="K79" s="286" t="s">
        <v>346</v>
      </c>
      <c r="L79" s="285" t="s">
        <v>345</v>
      </c>
      <c r="M79" s="284" t="s">
        <v>344</v>
      </c>
      <c r="N79" s="282"/>
      <c r="O79" s="283"/>
      <c r="P79" s="283"/>
      <c r="Q79" s="282"/>
      <c r="R79" s="73"/>
      <c r="S79" s="73"/>
      <c r="V79" s="81"/>
      <c r="W79" s="80"/>
      <c r="X79" s="79"/>
      <c r="Y79" s="78"/>
      <c r="Z79" s="77"/>
      <c r="AA79" s="76"/>
    </row>
    <row r="80" spans="1:27" ht="15" customHeight="1">
      <c r="A80" s="146"/>
      <c r="B80" s="407"/>
      <c r="C80" s="408"/>
      <c r="D80" s="407"/>
      <c r="E80" s="408"/>
      <c r="F80" s="412"/>
      <c r="G80" s="410"/>
      <c r="H80" s="411"/>
      <c r="I80" s="139"/>
      <c r="J80" s="71"/>
      <c r="K80" s="291" t="s">
        <v>343</v>
      </c>
      <c r="L80" s="290" t="s">
        <v>342</v>
      </c>
      <c r="M80" s="289" t="s">
        <v>341</v>
      </c>
      <c r="N80" s="287"/>
      <c r="O80" s="288"/>
      <c r="P80" s="288"/>
      <c r="Q80" s="287"/>
      <c r="R80" s="73"/>
      <c r="S80" s="73"/>
      <c r="V80" s="81"/>
      <c r="W80" s="80"/>
      <c r="X80" s="79"/>
      <c r="Y80" s="78"/>
      <c r="Z80" s="77"/>
      <c r="AA80" s="76"/>
    </row>
    <row r="81" spans="1:27" ht="15" customHeight="1">
      <c r="A81" s="146"/>
      <c r="B81" s="165"/>
      <c r="C81" s="164"/>
      <c r="D81" s="165"/>
      <c r="E81" s="164"/>
      <c r="F81" s="163"/>
      <c r="G81" s="162"/>
      <c r="H81" s="161"/>
      <c r="I81" s="139"/>
      <c r="J81" s="71"/>
      <c r="K81" s="286" t="s">
        <v>340</v>
      </c>
      <c r="L81" s="285" t="s">
        <v>339</v>
      </c>
      <c r="M81" s="284" t="s">
        <v>338</v>
      </c>
      <c r="N81" s="282"/>
      <c r="O81" s="283"/>
      <c r="P81" s="283"/>
      <c r="Q81" s="282"/>
      <c r="R81" s="73"/>
      <c r="S81" s="73"/>
      <c r="V81" s="81"/>
      <c r="W81" s="80"/>
      <c r="X81" s="79"/>
      <c r="Y81" s="78"/>
      <c r="Z81" s="77"/>
      <c r="AA81" s="76"/>
    </row>
    <row r="82" spans="1:27" ht="15" customHeight="1">
      <c r="A82" s="146"/>
      <c r="B82" s="407"/>
      <c r="C82" s="408"/>
      <c r="D82" s="407"/>
      <c r="E82" s="408"/>
      <c r="F82" s="412"/>
      <c r="G82" s="410"/>
      <c r="H82" s="411"/>
      <c r="I82" s="139"/>
      <c r="J82" s="71"/>
      <c r="K82" s="298" t="s">
        <v>337</v>
      </c>
      <c r="L82" s="300" t="s">
        <v>336</v>
      </c>
      <c r="M82" s="299" t="s">
        <v>335</v>
      </c>
      <c r="N82" s="292"/>
      <c r="O82" s="293"/>
      <c r="P82" s="293"/>
      <c r="Q82" s="292"/>
      <c r="R82" s="73"/>
      <c r="S82" s="73"/>
      <c r="V82" s="81"/>
      <c r="W82" s="80"/>
      <c r="X82" s="79"/>
      <c r="Y82" s="78"/>
      <c r="Z82" s="77"/>
      <c r="AA82" s="76"/>
    </row>
    <row r="83" spans="1:27" ht="15" customHeight="1">
      <c r="A83" s="146"/>
      <c r="B83" s="407"/>
      <c r="C83" s="408"/>
      <c r="D83" s="407"/>
      <c r="E83" s="408"/>
      <c r="F83" s="412"/>
      <c r="G83" s="410"/>
      <c r="H83" s="411"/>
      <c r="I83" s="139"/>
      <c r="J83" s="71"/>
      <c r="K83" s="298"/>
      <c r="L83" s="297" t="s">
        <v>334</v>
      </c>
      <c r="M83" s="296" t="s">
        <v>333</v>
      </c>
      <c r="N83" s="295"/>
      <c r="O83" s="294"/>
      <c r="P83" s="293"/>
      <c r="Q83" s="292"/>
      <c r="R83" s="73"/>
      <c r="S83" s="73"/>
      <c r="V83" s="81"/>
      <c r="W83" s="80"/>
      <c r="X83" s="79"/>
      <c r="Y83" s="78"/>
      <c r="Z83" s="77"/>
      <c r="AA83" s="76"/>
    </row>
    <row r="84" spans="1:27" ht="15" customHeight="1">
      <c r="A84" s="146"/>
      <c r="B84" s="407"/>
      <c r="C84" s="408"/>
      <c r="D84" s="407"/>
      <c r="E84" s="408"/>
      <c r="F84" s="412"/>
      <c r="G84" s="410"/>
      <c r="H84" s="411"/>
      <c r="I84" s="139"/>
      <c r="J84" s="71"/>
      <c r="K84" s="286" t="s">
        <v>332</v>
      </c>
      <c r="L84" s="285" t="s">
        <v>331</v>
      </c>
      <c r="M84" s="284" t="s">
        <v>330</v>
      </c>
      <c r="N84" s="282"/>
      <c r="O84" s="283"/>
      <c r="P84" s="283"/>
      <c r="Q84" s="282"/>
      <c r="R84" s="73"/>
      <c r="S84" s="73"/>
      <c r="V84" s="81"/>
      <c r="W84" s="80"/>
      <c r="X84" s="79"/>
      <c r="Y84" s="78"/>
      <c r="Z84" s="77"/>
      <c r="AA84" s="76"/>
    </row>
    <row r="85" spans="1:27" ht="15" customHeight="1">
      <c r="A85" s="146"/>
      <c r="B85" s="407"/>
      <c r="C85" s="408"/>
      <c r="D85" s="407"/>
      <c r="E85" s="408"/>
      <c r="F85" s="409"/>
      <c r="G85" s="410"/>
      <c r="H85" s="411"/>
      <c r="I85" s="139"/>
      <c r="J85" s="71"/>
      <c r="K85" s="291" t="s">
        <v>329</v>
      </c>
      <c r="L85" s="290" t="s">
        <v>328</v>
      </c>
      <c r="M85" s="289" t="s">
        <v>327</v>
      </c>
      <c r="N85" s="287"/>
      <c r="O85" s="288"/>
      <c r="P85" s="288"/>
      <c r="Q85" s="287"/>
      <c r="R85" s="73"/>
      <c r="S85" s="73"/>
      <c r="V85" s="81"/>
      <c r="W85" s="80"/>
      <c r="X85" s="79"/>
      <c r="Y85" s="78"/>
      <c r="Z85" s="77"/>
      <c r="AA85" s="76"/>
    </row>
    <row r="86" spans="1:27" ht="15" customHeight="1">
      <c r="A86" s="146"/>
      <c r="B86" s="407"/>
      <c r="C86" s="408"/>
      <c r="D86" s="407"/>
      <c r="E86" s="408"/>
      <c r="F86" s="412"/>
      <c r="G86" s="410"/>
      <c r="H86" s="411"/>
      <c r="I86" s="139"/>
      <c r="J86" s="71"/>
      <c r="K86" s="286" t="s">
        <v>326</v>
      </c>
      <c r="L86" s="285" t="s">
        <v>325</v>
      </c>
      <c r="M86" s="284" t="s">
        <v>324</v>
      </c>
      <c r="N86" s="282"/>
      <c r="O86" s="283"/>
      <c r="P86" s="283"/>
      <c r="Q86" s="282"/>
      <c r="R86" s="73"/>
      <c r="S86" s="73"/>
      <c r="V86" s="81"/>
      <c r="W86" s="80"/>
      <c r="X86" s="79"/>
      <c r="Y86" s="78"/>
      <c r="Z86" s="77"/>
      <c r="AA86" s="76"/>
    </row>
    <row r="87" spans="1:27" ht="15" customHeight="1">
      <c r="A87" s="140"/>
      <c r="B87" s="407"/>
      <c r="C87" s="408"/>
      <c r="D87" s="407"/>
      <c r="E87" s="408"/>
      <c r="F87" s="409"/>
      <c r="G87" s="410"/>
      <c r="H87" s="411"/>
      <c r="I87" s="139"/>
      <c r="J87" s="71"/>
      <c r="K87" s="136"/>
      <c r="L87" s="135"/>
      <c r="M87" s="134"/>
      <c r="N87" s="132"/>
      <c r="O87" s="133"/>
      <c r="P87" s="133"/>
      <c r="Q87" s="132"/>
      <c r="R87" s="73"/>
      <c r="S87" s="73"/>
      <c r="V87" s="81"/>
      <c r="W87" s="80"/>
      <c r="X87" s="79"/>
      <c r="Y87" s="78"/>
      <c r="Z87" s="77"/>
      <c r="AA87" s="76"/>
    </row>
    <row r="88" spans="1:27" ht="15" customHeight="1">
      <c r="A88" s="138"/>
      <c r="B88" s="424"/>
      <c r="C88" s="425"/>
      <c r="D88" s="424"/>
      <c r="E88" s="425"/>
      <c r="F88" s="413"/>
      <c r="G88" s="414"/>
      <c r="H88" s="415"/>
      <c r="I88" s="137"/>
      <c r="J88" s="71"/>
      <c r="K88" s="136"/>
      <c r="L88" s="135"/>
      <c r="M88" s="134"/>
      <c r="N88" s="132"/>
      <c r="O88" s="133"/>
      <c r="P88" s="133"/>
      <c r="Q88" s="132"/>
      <c r="R88" s="73"/>
      <c r="S88" s="73"/>
      <c r="V88" s="81"/>
      <c r="W88" s="80"/>
      <c r="X88" s="79"/>
      <c r="Y88" s="78"/>
      <c r="Z88" s="77"/>
      <c r="AA88" s="76"/>
    </row>
    <row r="89" spans="1:27">
      <c r="A89" s="71"/>
      <c r="B89" s="71"/>
      <c r="C89" s="71"/>
      <c r="D89" s="71"/>
      <c r="E89" s="71"/>
      <c r="F89" s="71"/>
      <c r="G89" s="71"/>
      <c r="H89" s="71"/>
      <c r="I89" s="71"/>
      <c r="J89" s="71"/>
      <c r="K89" s="73"/>
      <c r="L89" s="71"/>
      <c r="M89" s="71"/>
      <c r="N89" s="71"/>
      <c r="O89" s="73"/>
      <c r="P89" s="73"/>
      <c r="R89" s="73"/>
      <c r="S89" s="73"/>
      <c r="V89" s="81"/>
      <c r="W89" s="80"/>
      <c r="X89" s="79"/>
      <c r="Y89" s="78"/>
      <c r="Z89" s="77"/>
      <c r="AA89" s="76"/>
    </row>
    <row r="90" spans="1:27" hidden="1">
      <c r="A90" s="71"/>
      <c r="B90" s="71"/>
      <c r="C90" s="71"/>
      <c r="D90" s="71"/>
      <c r="E90" s="71"/>
      <c r="F90" s="71"/>
      <c r="G90" s="71"/>
      <c r="H90" s="71"/>
      <c r="I90" s="71"/>
      <c r="J90" s="71"/>
      <c r="K90" s="73"/>
      <c r="L90" s="71"/>
      <c r="M90" s="71"/>
      <c r="N90" s="119"/>
      <c r="O90" s="119"/>
      <c r="P90" s="73"/>
      <c r="R90" s="73"/>
      <c r="S90" s="73"/>
      <c r="V90" s="81"/>
      <c r="W90" s="80"/>
      <c r="X90" s="79"/>
      <c r="Y90" s="77"/>
      <c r="Z90" s="77"/>
      <c r="AA90" s="76"/>
    </row>
    <row r="91" spans="1:27" hidden="1">
      <c r="A91" s="131" t="s">
        <v>323</v>
      </c>
      <c r="B91" s="71"/>
      <c r="C91" s="71"/>
      <c r="D91" s="71"/>
      <c r="E91" s="71"/>
      <c r="F91" s="71"/>
      <c r="G91" s="71"/>
      <c r="H91" s="71"/>
      <c r="I91" s="119"/>
      <c r="J91" s="119"/>
      <c r="K91" s="131" t="s">
        <v>323</v>
      </c>
      <c r="L91" s="71"/>
      <c r="M91" s="119"/>
      <c r="N91" s="119"/>
      <c r="O91" s="119"/>
      <c r="P91" s="73"/>
      <c r="R91" s="73"/>
      <c r="S91" s="73"/>
      <c r="V91" s="81"/>
      <c r="W91" s="80"/>
      <c r="X91" s="79"/>
      <c r="Y91" s="77"/>
      <c r="Z91" s="77"/>
      <c r="AA91" s="76"/>
    </row>
    <row r="92" spans="1:27" hidden="1">
      <c r="A92" s="121" t="s">
        <v>321</v>
      </c>
      <c r="B92" s="130" t="s">
        <v>322</v>
      </c>
      <c r="C92" s="71"/>
      <c r="D92" s="71"/>
      <c r="E92" s="71"/>
      <c r="F92" s="71"/>
      <c r="G92" s="71"/>
      <c r="H92" s="71"/>
      <c r="I92" s="119"/>
      <c r="J92" s="119"/>
      <c r="K92" s="121" t="s">
        <v>321</v>
      </c>
      <c r="L92" s="130" t="s">
        <v>322</v>
      </c>
      <c r="M92" s="119"/>
      <c r="N92" s="119"/>
      <c r="O92" s="119"/>
      <c r="P92" s="278"/>
      <c r="R92" s="73"/>
      <c r="S92" s="73"/>
      <c r="V92" s="81"/>
      <c r="W92" s="80"/>
      <c r="X92" s="79"/>
      <c r="Y92" s="129"/>
      <c r="Z92" s="77"/>
      <c r="AA92" s="76"/>
    </row>
    <row r="93" spans="1:27" ht="15.75" hidden="1" customHeight="1">
      <c r="A93" s="120">
        <f>A12</f>
        <v>14500</v>
      </c>
      <c r="B93" s="127" t="s">
        <v>321</v>
      </c>
      <c r="C93" s="71"/>
      <c r="D93" s="71"/>
      <c r="E93" s="71"/>
      <c r="F93" s="71"/>
      <c r="G93" s="71"/>
      <c r="H93" s="71"/>
      <c r="I93" s="119"/>
      <c r="J93" s="119"/>
      <c r="K93" s="120">
        <f>K12</f>
        <v>2725</v>
      </c>
      <c r="L93" s="127" t="s">
        <v>321</v>
      </c>
      <c r="M93" s="119"/>
      <c r="N93" s="119"/>
      <c r="O93" s="119"/>
      <c r="P93" s="278" t="s">
        <v>73</v>
      </c>
      <c r="R93" s="73"/>
      <c r="S93" s="73"/>
      <c r="V93" s="81"/>
      <c r="W93" s="80"/>
      <c r="X93" s="79"/>
      <c r="Y93" s="78"/>
      <c r="Z93" s="77"/>
      <c r="AA93" s="76"/>
    </row>
    <row r="94" spans="1:27" ht="15.75" hidden="1" customHeight="1">
      <c r="A94" s="121" t="s">
        <v>321</v>
      </c>
      <c r="B94" s="128">
        <f>D57</f>
        <v>0</v>
      </c>
      <c r="C94" s="71"/>
      <c r="D94" s="71"/>
      <c r="E94" s="71"/>
      <c r="F94" s="71"/>
      <c r="G94" s="71"/>
      <c r="H94" s="71"/>
      <c r="I94" s="119"/>
      <c r="J94" s="119"/>
      <c r="K94" s="121" t="s">
        <v>321</v>
      </c>
      <c r="L94" s="125">
        <f>N57</f>
        <v>853</v>
      </c>
      <c r="M94" s="119"/>
      <c r="N94" s="119"/>
      <c r="O94" s="119"/>
      <c r="P94" s="278" t="s">
        <v>88</v>
      </c>
      <c r="R94" s="73"/>
      <c r="S94" s="73"/>
      <c r="V94" s="81"/>
      <c r="W94" s="80"/>
      <c r="X94" s="79"/>
      <c r="Y94" s="78"/>
      <c r="Z94" s="77"/>
      <c r="AA94" s="76"/>
    </row>
    <row r="95" spans="1:27" ht="15.75" hidden="1" customHeight="1">
      <c r="A95" s="120">
        <f>A17</f>
        <v>23675</v>
      </c>
      <c r="B95" s="281" t="s">
        <v>321</v>
      </c>
      <c r="I95" s="119"/>
      <c r="J95" s="119"/>
      <c r="K95" s="120">
        <f>K17</f>
        <v>23635</v>
      </c>
      <c r="L95" s="281" t="s">
        <v>321</v>
      </c>
      <c r="M95" s="119"/>
      <c r="N95" s="119"/>
      <c r="O95" s="119"/>
      <c r="P95" s="278" t="s">
        <v>82</v>
      </c>
      <c r="R95" s="73"/>
      <c r="S95" s="109"/>
      <c r="V95" s="81"/>
      <c r="W95" s="80"/>
      <c r="X95" s="79"/>
      <c r="Y95" s="78"/>
      <c r="Z95" s="77"/>
      <c r="AA95" s="76"/>
    </row>
    <row r="96" spans="1:27" ht="15.75" hidden="1" customHeight="1">
      <c r="A96" s="121" t="s">
        <v>321</v>
      </c>
      <c r="B96" s="280">
        <f>I57</f>
        <v>0</v>
      </c>
      <c r="I96" s="119"/>
      <c r="J96" s="119"/>
      <c r="K96" s="121" t="s">
        <v>321</v>
      </c>
      <c r="L96" s="279">
        <f>S57</f>
        <v>23635</v>
      </c>
      <c r="M96" s="119"/>
      <c r="N96" s="119"/>
      <c r="O96" s="119"/>
      <c r="P96" s="278" t="s">
        <v>109</v>
      </c>
      <c r="R96" s="73"/>
      <c r="S96" s="109"/>
      <c r="V96" s="81"/>
      <c r="W96" s="80"/>
      <c r="X96" s="79"/>
      <c r="Y96" s="78"/>
      <c r="Z96" s="77"/>
      <c r="AA96" s="76"/>
    </row>
    <row r="97" spans="1:27" ht="15.75" hidden="1" customHeight="1">
      <c r="A97" s="120">
        <f>A22</f>
        <v>10073</v>
      </c>
      <c r="B97" s="127" t="s">
        <v>321</v>
      </c>
      <c r="I97" s="119"/>
      <c r="J97" s="119"/>
      <c r="K97" s="120">
        <f>K22</f>
        <v>23693</v>
      </c>
      <c r="L97" s="127" t="s">
        <v>321</v>
      </c>
      <c r="M97" s="119"/>
      <c r="N97" s="119"/>
      <c r="O97" s="119"/>
      <c r="P97" s="278" t="s">
        <v>78</v>
      </c>
      <c r="R97" s="73"/>
      <c r="V97" s="108"/>
      <c r="W97" s="80"/>
      <c r="X97" s="79"/>
      <c r="Y97" s="77"/>
      <c r="Z97" s="108"/>
    </row>
    <row r="98" spans="1:27" ht="15.75" hidden="1" customHeight="1">
      <c r="A98" s="121" t="s">
        <v>321</v>
      </c>
      <c r="B98" s="126">
        <f>D58</f>
        <v>0</v>
      </c>
      <c r="I98" s="119"/>
      <c r="J98" s="119"/>
      <c r="K98" s="121" t="s">
        <v>321</v>
      </c>
      <c r="L98" s="125">
        <f>N58</f>
        <v>19345</v>
      </c>
      <c r="M98" s="119"/>
      <c r="N98" s="119"/>
      <c r="O98" s="119"/>
      <c r="P98" s="278" t="s">
        <v>91</v>
      </c>
      <c r="R98" s="73"/>
      <c r="V98" s="108"/>
      <c r="W98" s="80"/>
      <c r="X98" s="79"/>
      <c r="Y98" s="77"/>
      <c r="Z98" s="108"/>
    </row>
    <row r="99" spans="1:27" ht="15.75" hidden="1" customHeight="1">
      <c r="A99" s="120">
        <f>A27</f>
        <v>782</v>
      </c>
      <c r="B99" s="281" t="s">
        <v>321</v>
      </c>
      <c r="I99" s="119"/>
      <c r="J99" s="119"/>
      <c r="K99" s="120">
        <f>K27</f>
        <v>2707</v>
      </c>
      <c r="L99" s="281" t="s">
        <v>321</v>
      </c>
      <c r="M99" s="119"/>
      <c r="N99" s="119"/>
      <c r="O99" s="119"/>
      <c r="P99" s="278" t="s">
        <v>112</v>
      </c>
      <c r="R99" s="73"/>
      <c r="V99" s="108"/>
      <c r="W99" s="80"/>
      <c r="X99" s="79"/>
      <c r="Y99" s="77"/>
      <c r="Z99" s="108"/>
    </row>
    <row r="100" spans="1:27" ht="15.75" hidden="1" customHeight="1">
      <c r="A100" s="121" t="s">
        <v>321</v>
      </c>
      <c r="B100" s="280">
        <f>I58</f>
        <v>0</v>
      </c>
      <c r="I100" s="119"/>
      <c r="J100" s="119"/>
      <c r="K100" s="121" t="s">
        <v>321</v>
      </c>
      <c r="L100" s="279">
        <f>S58</f>
        <v>23693</v>
      </c>
      <c r="M100" s="119"/>
      <c r="N100" s="119"/>
      <c r="O100" s="119"/>
      <c r="P100" s="278" t="s">
        <v>85</v>
      </c>
      <c r="R100" s="73"/>
      <c r="V100" s="108"/>
      <c r="W100" s="80"/>
      <c r="X100" s="79"/>
      <c r="Y100" s="77"/>
      <c r="Z100" s="108"/>
    </row>
    <row r="101" spans="1:27" ht="15.75" hidden="1" customHeight="1">
      <c r="A101" s="120">
        <f>A32</f>
        <v>14372</v>
      </c>
      <c r="I101" s="119"/>
      <c r="J101" s="119"/>
      <c r="K101" s="120">
        <f>K32</f>
        <v>10871</v>
      </c>
      <c r="L101" s="119"/>
      <c r="M101" s="119"/>
      <c r="N101" s="119"/>
      <c r="O101" s="119"/>
      <c r="P101" s="278" t="s">
        <v>106</v>
      </c>
      <c r="R101" s="73"/>
      <c r="V101" s="108"/>
      <c r="W101" s="80"/>
      <c r="X101" s="79"/>
      <c r="Y101" s="77"/>
      <c r="Z101" s="108"/>
    </row>
    <row r="102" spans="1:27" ht="15.75" hidden="1" customHeight="1">
      <c r="A102" s="121" t="s">
        <v>321</v>
      </c>
      <c r="I102" s="119"/>
      <c r="J102" s="119"/>
      <c r="K102" s="121" t="s">
        <v>321</v>
      </c>
      <c r="L102" s="119"/>
      <c r="M102" s="119"/>
      <c r="N102" s="119"/>
      <c r="O102" s="119"/>
      <c r="P102" s="278" t="s">
        <v>3</v>
      </c>
      <c r="R102" s="73"/>
      <c r="V102" s="108"/>
      <c r="W102" s="80"/>
      <c r="X102" s="79"/>
      <c r="Y102" s="77"/>
      <c r="Z102" s="108"/>
    </row>
    <row r="103" spans="1:27" ht="15.75" hidden="1" customHeight="1">
      <c r="A103" s="120">
        <f>A37</f>
        <v>14519</v>
      </c>
      <c r="I103" s="119"/>
      <c r="J103" s="119"/>
      <c r="K103" s="120">
        <f>K37</f>
        <v>2705</v>
      </c>
      <c r="L103" s="119"/>
      <c r="M103" s="119"/>
      <c r="N103" s="96"/>
      <c r="O103" s="71"/>
      <c r="P103" s="278" t="s">
        <v>94</v>
      </c>
      <c r="R103" s="73"/>
      <c r="V103" s="108"/>
      <c r="W103" s="80"/>
      <c r="X103" s="79"/>
      <c r="Y103" s="77"/>
      <c r="Z103" s="108"/>
    </row>
    <row r="104" spans="1:27" ht="14.25" hidden="1" customHeight="1">
      <c r="A104" s="116"/>
      <c r="B104" s="437" t="e">
        <f>DGET('4.dpC-koE'!$A$106:$L$262,"celé",B93:C94)</f>
        <v>#NUM!</v>
      </c>
      <c r="C104" s="438"/>
      <c r="I104" s="115"/>
      <c r="J104" s="115"/>
      <c r="K104" s="115"/>
      <c r="L104" s="115"/>
      <c r="M104" s="96"/>
      <c r="N104" s="96"/>
      <c r="O104" s="71"/>
      <c r="P104" s="277"/>
      <c r="R104" s="73"/>
      <c r="V104" s="108"/>
      <c r="W104" s="80"/>
      <c r="X104" s="79"/>
      <c r="Y104" s="77"/>
      <c r="Z104" s="108"/>
    </row>
    <row r="105" spans="1:27" ht="14.25" hidden="1" customHeight="1">
      <c r="A105" s="116"/>
      <c r="I105" s="115"/>
      <c r="J105" s="115"/>
      <c r="K105" s="115"/>
      <c r="L105" s="115"/>
      <c r="M105" s="96"/>
      <c r="N105" s="71"/>
      <c r="O105" s="71"/>
      <c r="P105" s="114"/>
      <c r="R105" s="73"/>
      <c r="V105" s="108"/>
      <c r="W105" s="80"/>
      <c r="X105" s="79"/>
      <c r="Y105" s="77"/>
      <c r="Z105" s="108"/>
    </row>
    <row r="106" spans="1:27" ht="14.25" hidden="1" customHeight="1" thickBot="1">
      <c r="A106" s="113" t="s">
        <v>321</v>
      </c>
      <c r="B106" s="507" t="s">
        <v>320</v>
      </c>
      <c r="C106" s="507"/>
      <c r="D106" s="513" t="s">
        <v>319</v>
      </c>
      <c r="E106" s="513"/>
      <c r="F106" s="112"/>
      <c r="G106" s="508" t="s">
        <v>318</v>
      </c>
      <c r="H106" s="508"/>
      <c r="I106" s="508"/>
      <c r="J106" s="508"/>
      <c r="K106" s="376"/>
      <c r="L106" s="376"/>
      <c r="M106" s="71"/>
      <c r="N106" s="71"/>
      <c r="O106" s="71"/>
      <c r="P106" s="71"/>
      <c r="R106" s="73"/>
      <c r="S106" s="73"/>
      <c r="T106" s="108"/>
      <c r="U106" s="80"/>
      <c r="V106" s="79"/>
      <c r="W106" s="77"/>
      <c r="X106" s="108"/>
      <c r="Z106" s="71"/>
      <c r="AA106" s="71"/>
    </row>
    <row r="107" spans="1:27" ht="14.25" hidden="1" customHeight="1">
      <c r="A107" s="105">
        <v>22956</v>
      </c>
      <c r="B107" s="505" t="s">
        <v>317</v>
      </c>
      <c r="C107" s="506"/>
      <c r="D107" s="503" t="s">
        <v>316</v>
      </c>
      <c r="E107" s="504"/>
      <c r="F107" s="104"/>
      <c r="G107" s="380" t="str">
        <f t="shared" ref="G107:G138" si="0">CONCATENATE(B107," ",D107)</f>
        <v>ČECH Lubomír</v>
      </c>
      <c r="H107" s="380"/>
      <c r="I107" s="380"/>
      <c r="J107" s="380"/>
      <c r="K107" s="275" t="s">
        <v>315</v>
      </c>
      <c r="L107" s="96" t="s">
        <v>119</v>
      </c>
      <c r="M107" s="71"/>
      <c r="N107" s="71"/>
      <c r="O107" s="71"/>
      <c r="P107" s="71"/>
      <c r="R107" s="73"/>
      <c r="S107" s="73"/>
      <c r="T107" s="108"/>
      <c r="U107" s="80"/>
      <c r="V107" s="79"/>
      <c r="W107" s="77"/>
      <c r="X107" s="108"/>
      <c r="Z107" s="71"/>
      <c r="AA107" s="71"/>
    </row>
    <row r="108" spans="1:27" ht="14.25" hidden="1" customHeight="1">
      <c r="A108" s="105">
        <v>10207</v>
      </c>
      <c r="B108" s="418" t="s">
        <v>314</v>
      </c>
      <c r="C108" s="419"/>
      <c r="D108" s="420" t="s">
        <v>313</v>
      </c>
      <c r="E108" s="421"/>
      <c r="F108" s="104"/>
      <c r="G108" s="380" t="str">
        <f t="shared" si="0"/>
        <v>HABADA Jindřich</v>
      </c>
      <c r="H108" s="380"/>
      <c r="I108" s="380"/>
      <c r="J108" s="380"/>
      <c r="K108" s="275" t="s">
        <v>136</v>
      </c>
      <c r="L108" s="110" t="b">
        <f>IF(B3=B268,E268,IF(B3=B269,E269,IF(B3=B270,E270,IF(B3=B271,E271,IF(B3=B272,E272,IF(B3=B273,E273,IF(B3=B274,E274,IF(B3=B275,E275))))))))</f>
        <v>0</v>
      </c>
      <c r="M108" s="111"/>
      <c r="N108" s="111"/>
      <c r="O108" s="71"/>
      <c r="P108" s="71"/>
      <c r="R108" s="73"/>
      <c r="S108" s="73"/>
      <c r="T108" s="108"/>
      <c r="U108" s="80"/>
      <c r="V108" s="79"/>
      <c r="W108" s="77"/>
      <c r="X108" s="108"/>
      <c r="Z108" s="71"/>
      <c r="AA108" s="71"/>
    </row>
    <row r="109" spans="1:27" ht="14.25" hidden="1" customHeight="1">
      <c r="A109" s="105">
        <v>4389</v>
      </c>
      <c r="B109" s="418" t="s">
        <v>305</v>
      </c>
      <c r="C109" s="419"/>
      <c r="D109" s="420" t="s">
        <v>312</v>
      </c>
      <c r="E109" s="421"/>
      <c r="F109" s="104"/>
      <c r="G109" s="380" t="str">
        <f t="shared" si="0"/>
        <v>HNÁTEK Karel st.</v>
      </c>
      <c r="H109" s="380"/>
      <c r="I109" s="380"/>
      <c r="J109" s="380"/>
      <c r="K109" s="275" t="s">
        <v>135</v>
      </c>
      <c r="L109" s="110" t="str">
        <f>IF(B3=B276,E276,IF(B3=B277,E277,IF(B3=B278,E278,IF(B3=B279,E279,IF(B3=B280,E280,IF(B3=B281,E281,))))))</f>
        <v>Málek Miroslav</v>
      </c>
      <c r="M109" s="111"/>
      <c r="N109" s="111"/>
      <c r="O109" s="71"/>
      <c r="P109" s="71"/>
      <c r="R109" s="73"/>
      <c r="S109" s="73"/>
      <c r="T109" s="108"/>
      <c r="U109" s="80"/>
      <c r="V109" s="79"/>
      <c r="W109" s="77"/>
      <c r="X109" s="108"/>
      <c r="Z109" s="71"/>
      <c r="AA109" s="71"/>
    </row>
    <row r="110" spans="1:27" ht="14.25" hidden="1" customHeight="1">
      <c r="A110" s="105">
        <v>22958</v>
      </c>
      <c r="B110" s="418" t="s">
        <v>311</v>
      </c>
      <c r="C110" s="419"/>
      <c r="D110" s="420" t="s">
        <v>171</v>
      </c>
      <c r="E110" s="421"/>
      <c r="F110" s="104"/>
      <c r="G110" s="380" t="str">
        <f t="shared" si="0"/>
        <v>ŠTOČEK Jiří</v>
      </c>
      <c r="H110" s="380"/>
      <c r="I110" s="380"/>
      <c r="J110" s="380"/>
      <c r="K110" s="275" t="s">
        <v>134</v>
      </c>
      <c r="L110" s="96"/>
      <c r="M110" s="71"/>
      <c r="N110" s="71"/>
      <c r="O110" s="71"/>
      <c r="P110" s="71"/>
      <c r="R110" s="73"/>
      <c r="S110" s="73"/>
      <c r="T110" s="108"/>
      <c r="U110" s="80"/>
      <c r="V110" s="79"/>
      <c r="W110" s="77"/>
      <c r="X110" s="108"/>
      <c r="Z110" s="71"/>
      <c r="AA110" s="71"/>
    </row>
    <row r="111" spans="1:27" ht="14.25" hidden="1" customHeight="1">
      <c r="A111" s="105">
        <v>13361</v>
      </c>
      <c r="B111" s="418" t="s">
        <v>310</v>
      </c>
      <c r="C111" s="419"/>
      <c r="D111" s="420" t="s">
        <v>39</v>
      </c>
      <c r="E111" s="421"/>
      <c r="F111" s="104"/>
      <c r="G111" s="380" t="str">
        <f t="shared" si="0"/>
        <v>ŠTOCHL Martin</v>
      </c>
      <c r="H111" s="380"/>
      <c r="I111" s="380"/>
      <c r="J111" s="380"/>
      <c r="K111" s="275" t="s">
        <v>133</v>
      </c>
      <c r="L111" s="96" t="s">
        <v>309</v>
      </c>
      <c r="M111" s="71"/>
      <c r="N111" s="71"/>
      <c r="O111" s="71"/>
      <c r="P111" s="71"/>
      <c r="R111" s="73"/>
      <c r="S111" s="73"/>
      <c r="T111" s="108"/>
      <c r="U111" s="80"/>
      <c r="V111" s="79"/>
      <c r="W111" s="77"/>
      <c r="X111" s="108"/>
      <c r="Z111" s="71"/>
      <c r="AA111" s="71"/>
    </row>
    <row r="112" spans="1:27" ht="14.25" hidden="1" customHeight="1">
      <c r="A112" s="105">
        <v>836</v>
      </c>
      <c r="B112" s="418" t="s">
        <v>299</v>
      </c>
      <c r="C112" s="419"/>
      <c r="D112" s="420" t="s">
        <v>308</v>
      </c>
      <c r="E112" s="421"/>
      <c r="F112" s="104"/>
      <c r="G112" s="380" t="str">
        <f t="shared" si="0"/>
        <v>ŠVARC Antonín</v>
      </c>
      <c r="H112" s="380"/>
      <c r="I112" s="380"/>
      <c r="J112" s="380"/>
      <c r="K112" s="275" t="s">
        <v>132</v>
      </c>
      <c r="L112" s="110">
        <f>IF(L3=B268,E268,IF(L3=B269,E269,IF(L3=B270,E270,IF(L3=B271,E271,IF(L3=B272,E272,IF(L3=B273,E273,IF(L3=B274,E274,IF(L3=B275,E275,))))))))</f>
        <v>0</v>
      </c>
      <c r="M112" s="71"/>
      <c r="N112" s="71"/>
      <c r="O112" s="71"/>
      <c r="P112" s="71"/>
      <c r="R112" s="73"/>
      <c r="S112" s="73"/>
      <c r="T112" s="108"/>
      <c r="U112" s="80"/>
      <c r="V112" s="79"/>
      <c r="W112" s="77"/>
      <c r="X112" s="108"/>
      <c r="Z112" s="71"/>
      <c r="AA112" s="71"/>
    </row>
    <row r="113" spans="1:27" ht="14.25" hidden="1" customHeight="1">
      <c r="A113" s="105">
        <v>751</v>
      </c>
      <c r="B113" s="418" t="s">
        <v>307</v>
      </c>
      <c r="C113" s="419"/>
      <c r="D113" s="420" t="s">
        <v>173</v>
      </c>
      <c r="E113" s="421"/>
      <c r="F113" s="104"/>
      <c r="G113" s="380" t="str">
        <f t="shared" si="0"/>
        <v>TOMEŠ Miroslav</v>
      </c>
      <c r="H113" s="380"/>
      <c r="I113" s="380"/>
      <c r="J113" s="380"/>
      <c r="K113" s="275" t="s">
        <v>131</v>
      </c>
      <c r="L113" s="110" t="str">
        <f>IF(L3=B276,E276,IF(L3=B277,E277,IF(L3=B278,E278,IF(L3=B279,E279,IF(L3=B280,E280,IF(L3=B281,E281,))))))</f>
        <v>Perman Milan</v>
      </c>
      <c r="M113" s="71"/>
      <c r="N113" s="71"/>
      <c r="O113" s="71"/>
      <c r="P113" s="71"/>
      <c r="R113" s="73"/>
      <c r="S113" s="73"/>
      <c r="T113" s="108"/>
      <c r="U113" s="80"/>
      <c r="V113" s="79"/>
      <c r="W113" s="77"/>
      <c r="X113" s="108"/>
      <c r="Z113" s="71"/>
      <c r="AA113" s="71"/>
    </row>
    <row r="114" spans="1:27" ht="14.25" hidden="1" customHeight="1">
      <c r="A114" s="105">
        <v>15292</v>
      </c>
      <c r="B114" s="418" t="s">
        <v>306</v>
      </c>
      <c r="C114" s="419"/>
      <c r="D114" s="420" t="s">
        <v>220</v>
      </c>
      <c r="E114" s="421"/>
      <c r="F114" s="104"/>
      <c r="G114" s="380" t="str">
        <f t="shared" si="0"/>
        <v>PLÁŠIL Bohumil</v>
      </c>
      <c r="H114" s="380"/>
      <c r="I114" s="380"/>
      <c r="J114" s="380"/>
      <c r="K114" s="275" t="s">
        <v>130</v>
      </c>
      <c r="L114" s="96"/>
      <c r="M114" s="71"/>
      <c r="N114" s="71"/>
      <c r="O114" s="71"/>
      <c r="P114" s="71"/>
      <c r="R114" s="73"/>
      <c r="S114" s="73"/>
      <c r="T114" s="108"/>
      <c r="U114" s="80"/>
      <c r="V114" s="79"/>
      <c r="W114" s="77"/>
      <c r="X114" s="108"/>
      <c r="Z114" s="71"/>
      <c r="AA114" s="71"/>
    </row>
    <row r="115" spans="1:27" ht="14.25" hidden="1" customHeight="1">
      <c r="A115" s="105"/>
      <c r="B115" s="427"/>
      <c r="C115" s="428"/>
      <c r="D115" s="420"/>
      <c r="E115" s="421"/>
      <c r="F115" s="104"/>
      <c r="G115" s="380" t="str">
        <f t="shared" si="0"/>
        <v xml:space="preserve"> </v>
      </c>
      <c r="H115" s="380"/>
      <c r="I115" s="380"/>
      <c r="J115" s="380"/>
      <c r="K115" s="275" t="s">
        <v>129</v>
      </c>
      <c r="L115" s="96"/>
      <c r="M115" s="71"/>
      <c r="N115" s="71"/>
      <c r="O115" s="71"/>
      <c r="P115" s="71"/>
      <c r="R115" s="73"/>
      <c r="S115" s="73"/>
      <c r="T115" s="108"/>
      <c r="U115" s="80"/>
      <c r="V115" s="79"/>
      <c r="W115" s="77"/>
      <c r="X115" s="108"/>
      <c r="Z115" s="71"/>
      <c r="AA115" s="71"/>
    </row>
    <row r="116" spans="1:27" ht="14.25" hidden="1" customHeight="1">
      <c r="A116" s="105"/>
      <c r="B116" s="427"/>
      <c r="C116" s="428"/>
      <c r="D116" s="420"/>
      <c r="E116" s="421"/>
      <c r="F116" s="104"/>
      <c r="G116" s="380" t="str">
        <f t="shared" si="0"/>
        <v xml:space="preserve"> </v>
      </c>
      <c r="H116" s="380"/>
      <c r="I116" s="380"/>
      <c r="J116" s="380"/>
      <c r="K116" s="275" t="s">
        <v>128</v>
      </c>
      <c r="L116" s="96"/>
      <c r="M116" s="71"/>
      <c r="N116" s="71"/>
      <c r="O116" s="71"/>
      <c r="P116" s="71"/>
      <c r="R116" s="73"/>
      <c r="S116" s="73"/>
      <c r="T116" s="108"/>
      <c r="U116" s="80"/>
      <c r="V116" s="79"/>
      <c r="W116" s="77"/>
      <c r="X116" s="108"/>
      <c r="Z116" s="71"/>
      <c r="AA116" s="71"/>
    </row>
    <row r="117" spans="1:27" ht="14.25" hidden="1" customHeight="1">
      <c r="A117" s="102">
        <v>10073</v>
      </c>
      <c r="B117" s="416" t="s">
        <v>305</v>
      </c>
      <c r="C117" s="417"/>
      <c r="D117" s="400" t="s">
        <v>304</v>
      </c>
      <c r="E117" s="401"/>
      <c r="F117" s="75"/>
      <c r="G117" s="376" t="str">
        <f t="shared" si="0"/>
        <v>HNÁTEK Karel ml.</v>
      </c>
      <c r="H117" s="376"/>
      <c r="I117" s="376"/>
      <c r="J117" s="376"/>
      <c r="K117" s="96" t="s">
        <v>303</v>
      </c>
      <c r="L117" s="96"/>
      <c r="M117" s="71"/>
      <c r="N117" s="71"/>
      <c r="O117" s="71"/>
      <c r="P117" s="71"/>
      <c r="R117" s="109"/>
      <c r="S117" s="73"/>
      <c r="T117" s="108"/>
      <c r="U117" s="80"/>
      <c r="V117" s="79"/>
      <c r="W117" s="77"/>
      <c r="X117" s="108"/>
      <c r="Z117" s="71"/>
      <c r="AA117" s="71"/>
    </row>
    <row r="118" spans="1:27" ht="14.25" hidden="1" customHeight="1">
      <c r="A118" s="102">
        <v>782</v>
      </c>
      <c r="B118" s="416" t="s">
        <v>302</v>
      </c>
      <c r="C118" s="417"/>
      <c r="D118" s="400" t="s">
        <v>173</v>
      </c>
      <c r="E118" s="401"/>
      <c r="F118" s="75"/>
      <c r="G118" s="376" t="str">
        <f t="shared" si="0"/>
        <v>MÁLEK Miroslav</v>
      </c>
      <c r="H118" s="376"/>
      <c r="I118" s="376"/>
      <c r="J118" s="376"/>
      <c r="K118" s="96" t="s">
        <v>136</v>
      </c>
      <c r="L118" s="96"/>
      <c r="M118" s="71"/>
      <c r="N118" s="71"/>
      <c r="O118" s="71"/>
      <c r="P118" s="71"/>
      <c r="R118" s="109"/>
      <c r="S118" s="73"/>
      <c r="T118" s="108"/>
      <c r="U118" s="108"/>
      <c r="V118" s="108"/>
      <c r="W118" s="108"/>
      <c r="X118" s="108"/>
      <c r="Z118" s="71"/>
      <c r="AA118" s="71"/>
    </row>
    <row r="119" spans="1:27" ht="14.25" hidden="1" customHeight="1">
      <c r="A119" s="102">
        <v>14500</v>
      </c>
      <c r="B119" s="416" t="s">
        <v>301</v>
      </c>
      <c r="C119" s="417"/>
      <c r="D119" s="400" t="s">
        <v>150</v>
      </c>
      <c r="E119" s="401"/>
      <c r="F119" s="75"/>
      <c r="G119" s="376" t="str">
        <f t="shared" si="0"/>
        <v>MICHÁLEK Jaroslav</v>
      </c>
      <c r="H119" s="376"/>
      <c r="I119" s="376"/>
      <c r="J119" s="376"/>
      <c r="K119" s="96" t="s">
        <v>135</v>
      </c>
      <c r="L119" s="96"/>
      <c r="M119" s="71"/>
      <c r="N119" s="71"/>
      <c r="O119" s="71"/>
      <c r="P119" s="71"/>
      <c r="S119" s="73"/>
      <c r="T119" s="72"/>
      <c r="U119" s="72"/>
      <c r="Z119" s="71"/>
      <c r="AA119" s="71"/>
    </row>
    <row r="120" spans="1:27" ht="14.25" hidden="1" customHeight="1">
      <c r="A120" s="102">
        <v>11242</v>
      </c>
      <c r="B120" s="416" t="s">
        <v>300</v>
      </c>
      <c r="C120" s="417"/>
      <c r="D120" s="400" t="s">
        <v>32</v>
      </c>
      <c r="E120" s="401"/>
      <c r="F120" s="75"/>
      <c r="G120" s="376" t="str">
        <f t="shared" si="0"/>
        <v>STOKLASA Petr</v>
      </c>
      <c r="H120" s="376"/>
      <c r="I120" s="376"/>
      <c r="J120" s="376"/>
      <c r="K120" s="96" t="s">
        <v>134</v>
      </c>
      <c r="L120" s="96"/>
      <c r="M120" s="71"/>
      <c r="N120" s="71"/>
      <c r="O120" s="71"/>
      <c r="P120" s="71"/>
      <c r="S120" s="73"/>
      <c r="T120" s="72"/>
      <c r="U120" s="72"/>
      <c r="Z120" s="71"/>
      <c r="AA120" s="71"/>
    </row>
    <row r="121" spans="1:27" ht="14.25" hidden="1" customHeight="1">
      <c r="A121" s="102">
        <v>14519</v>
      </c>
      <c r="B121" s="416" t="s">
        <v>299</v>
      </c>
      <c r="C121" s="417"/>
      <c r="D121" s="400" t="s">
        <v>158</v>
      </c>
      <c r="E121" s="401"/>
      <c r="F121" s="75"/>
      <c r="G121" s="376" t="str">
        <f t="shared" si="0"/>
        <v>ŠVARC Milan</v>
      </c>
      <c r="H121" s="376"/>
      <c r="I121" s="376"/>
      <c r="J121" s="376"/>
      <c r="K121" s="96" t="s">
        <v>133</v>
      </c>
      <c r="L121" s="96"/>
      <c r="M121" s="71"/>
      <c r="N121" s="71"/>
      <c r="O121" s="71"/>
      <c r="P121" s="71"/>
      <c r="S121" s="73"/>
      <c r="T121" s="72"/>
      <c r="U121" s="72"/>
      <c r="Z121" s="71"/>
      <c r="AA121" s="71"/>
    </row>
    <row r="122" spans="1:27" ht="14.25" hidden="1" customHeight="1">
      <c r="A122" s="102">
        <v>14518</v>
      </c>
      <c r="B122" s="416" t="s">
        <v>298</v>
      </c>
      <c r="C122" s="417"/>
      <c r="D122" s="400" t="s">
        <v>297</v>
      </c>
      <c r="E122" s="401"/>
      <c r="F122" s="75"/>
      <c r="G122" s="376" t="str">
        <f t="shared" si="0"/>
        <v>ŠVARCOVÁ  Petra</v>
      </c>
      <c r="H122" s="376"/>
      <c r="I122" s="376"/>
      <c r="J122" s="376"/>
      <c r="K122" s="96" t="s">
        <v>132</v>
      </c>
      <c r="L122" s="96"/>
      <c r="M122" s="71"/>
      <c r="N122" s="71"/>
      <c r="O122" s="71"/>
      <c r="P122" s="71"/>
      <c r="S122" s="73"/>
      <c r="T122" s="72"/>
      <c r="U122" s="72"/>
      <c r="Z122" s="71"/>
      <c r="AA122" s="71"/>
    </row>
    <row r="123" spans="1:27" ht="14.25" hidden="1" customHeight="1">
      <c r="A123" s="102">
        <v>14372</v>
      </c>
      <c r="B123" s="416" t="s">
        <v>296</v>
      </c>
      <c r="C123" s="417"/>
      <c r="D123" s="426" t="s">
        <v>171</v>
      </c>
      <c r="E123" s="401"/>
      <c r="F123" s="75"/>
      <c r="G123" s="376" t="str">
        <f t="shared" si="0"/>
        <v>SVOZÍLEK Jiří</v>
      </c>
      <c r="H123" s="376"/>
      <c r="I123" s="376"/>
      <c r="J123" s="376"/>
      <c r="K123" s="96" t="s">
        <v>131</v>
      </c>
      <c r="L123" s="96"/>
      <c r="M123" s="71"/>
      <c r="N123" s="71"/>
      <c r="O123" s="71"/>
      <c r="P123" s="71"/>
      <c r="S123" s="73"/>
      <c r="T123" s="72"/>
      <c r="U123" s="72"/>
      <c r="Z123" s="71"/>
      <c r="AA123" s="71"/>
    </row>
    <row r="124" spans="1:27" ht="14.25" hidden="1" customHeight="1">
      <c r="A124" s="102"/>
      <c r="B124" s="422"/>
      <c r="C124" s="423"/>
      <c r="D124" s="400"/>
      <c r="E124" s="401"/>
      <c r="F124" s="75"/>
      <c r="G124" s="376" t="str">
        <f t="shared" si="0"/>
        <v xml:space="preserve"> </v>
      </c>
      <c r="H124" s="376"/>
      <c r="I124" s="376"/>
      <c r="J124" s="376"/>
      <c r="K124" s="96" t="s">
        <v>130</v>
      </c>
      <c r="L124" s="96"/>
      <c r="M124" s="71"/>
      <c r="N124" s="71"/>
      <c r="O124" s="71"/>
      <c r="P124" s="71"/>
      <c r="S124" s="73"/>
      <c r="T124" s="72"/>
      <c r="U124" s="72"/>
      <c r="Z124" s="71"/>
      <c r="AA124" s="71"/>
    </row>
    <row r="125" spans="1:27" ht="14.25" hidden="1" customHeight="1">
      <c r="A125" s="102"/>
      <c r="B125" s="422"/>
      <c r="C125" s="423"/>
      <c r="D125" s="400"/>
      <c r="E125" s="401"/>
      <c r="F125" s="75"/>
      <c r="G125" s="376" t="str">
        <f t="shared" si="0"/>
        <v xml:space="preserve"> </v>
      </c>
      <c r="H125" s="376"/>
      <c r="I125" s="376"/>
      <c r="J125" s="376"/>
      <c r="K125" s="96" t="s">
        <v>129</v>
      </c>
      <c r="L125" s="96"/>
      <c r="M125" s="71"/>
      <c r="N125" s="71"/>
      <c r="O125" s="71"/>
      <c r="P125" s="71"/>
      <c r="S125" s="73"/>
      <c r="T125" s="72"/>
      <c r="U125" s="72"/>
      <c r="Z125" s="71"/>
      <c r="AA125" s="71"/>
    </row>
    <row r="126" spans="1:27" ht="14.25" hidden="1" customHeight="1">
      <c r="A126" s="102"/>
      <c r="B126" s="422"/>
      <c r="C126" s="423"/>
      <c r="D126" s="400"/>
      <c r="E126" s="401"/>
      <c r="F126" s="75"/>
      <c r="G126" s="376" t="str">
        <f t="shared" si="0"/>
        <v xml:space="preserve"> </v>
      </c>
      <c r="H126" s="376"/>
      <c r="I126" s="376"/>
      <c r="J126" s="376"/>
      <c r="K126" s="96" t="s">
        <v>128</v>
      </c>
      <c r="L126" s="96"/>
      <c r="M126" s="71"/>
      <c r="O126" s="71"/>
      <c r="P126" s="71"/>
      <c r="S126" s="73"/>
      <c r="T126" s="72"/>
      <c r="U126" s="72"/>
      <c r="Z126" s="71"/>
      <c r="AA126" s="71"/>
    </row>
    <row r="127" spans="1:27" ht="14.25" hidden="1" customHeight="1">
      <c r="A127" s="105">
        <v>5883</v>
      </c>
      <c r="B127" s="418" t="s">
        <v>295</v>
      </c>
      <c r="C127" s="419"/>
      <c r="D127" s="420" t="s">
        <v>171</v>
      </c>
      <c r="E127" s="421"/>
      <c r="F127" s="104"/>
      <c r="G127" s="380" t="str">
        <f t="shared" si="0"/>
        <v>CERNSTEIN Jiří</v>
      </c>
      <c r="H127" s="380"/>
      <c r="I127" s="380"/>
      <c r="J127" s="380"/>
      <c r="K127" s="275" t="s">
        <v>294</v>
      </c>
      <c r="L127" s="107"/>
      <c r="O127" s="71"/>
      <c r="P127" s="71"/>
      <c r="S127" s="73"/>
      <c r="T127" s="72"/>
      <c r="U127" s="72"/>
      <c r="Z127" s="71"/>
      <c r="AA127" s="71"/>
    </row>
    <row r="128" spans="1:27" ht="14.25" hidden="1" customHeight="1">
      <c r="A128" s="105">
        <v>5879</v>
      </c>
      <c r="B128" s="418" t="s">
        <v>293</v>
      </c>
      <c r="C128" s="419"/>
      <c r="D128" s="420" t="s">
        <v>210</v>
      </c>
      <c r="E128" s="421"/>
      <c r="F128" s="104"/>
      <c r="G128" s="380" t="str">
        <f t="shared" si="0"/>
        <v>MAŠEK  Karel</v>
      </c>
      <c r="H128" s="380"/>
      <c r="I128" s="380"/>
      <c r="J128" s="380"/>
      <c r="K128" s="275" t="s">
        <v>136</v>
      </c>
      <c r="L128" s="107"/>
      <c r="O128" s="71"/>
      <c r="P128" s="71"/>
      <c r="S128" s="73"/>
      <c r="T128" s="72"/>
      <c r="U128" s="72"/>
      <c r="Z128" s="71"/>
      <c r="AA128" s="71"/>
    </row>
    <row r="129" spans="1:27" ht="14.25" hidden="1" customHeight="1">
      <c r="A129" s="105">
        <v>10844</v>
      </c>
      <c r="B129" s="418" t="s">
        <v>292</v>
      </c>
      <c r="C129" s="419"/>
      <c r="D129" s="420" t="s">
        <v>182</v>
      </c>
      <c r="E129" s="421"/>
      <c r="F129" s="104"/>
      <c r="G129" s="380" t="str">
        <f t="shared" si="0"/>
        <v>MÍKA Zdeněk</v>
      </c>
      <c r="H129" s="380"/>
      <c r="I129" s="380"/>
      <c r="J129" s="380"/>
      <c r="K129" s="275" t="s">
        <v>135</v>
      </c>
      <c r="L129" s="107"/>
      <c r="O129" s="71"/>
      <c r="P129" s="71"/>
      <c r="S129" s="73"/>
      <c r="T129" s="72"/>
      <c r="U129" s="72"/>
      <c r="Z129" s="71"/>
      <c r="AA129" s="71"/>
    </row>
    <row r="130" spans="1:27" ht="14.25" hidden="1" customHeight="1">
      <c r="A130" s="105">
        <v>18966</v>
      </c>
      <c r="B130" s="418" t="s">
        <v>291</v>
      </c>
      <c r="C130" s="419"/>
      <c r="D130" s="420" t="s">
        <v>150</v>
      </c>
      <c r="E130" s="421"/>
      <c r="F130" s="104"/>
      <c r="G130" s="380" t="str">
        <f t="shared" si="0"/>
        <v>NOVÁK Jaroslav</v>
      </c>
      <c r="H130" s="380"/>
      <c r="I130" s="380"/>
      <c r="J130" s="380"/>
      <c r="K130" s="275" t="s">
        <v>134</v>
      </c>
      <c r="L130" s="107"/>
      <c r="O130" s="71"/>
      <c r="P130" s="71"/>
      <c r="S130" s="73"/>
      <c r="T130" s="72"/>
      <c r="U130" s="72"/>
      <c r="Z130" s="71"/>
      <c r="AA130" s="71"/>
    </row>
    <row r="131" spans="1:27" ht="14.25" hidden="1" customHeight="1">
      <c r="A131" s="105">
        <v>9477</v>
      </c>
      <c r="B131" s="418" t="s">
        <v>290</v>
      </c>
      <c r="C131" s="419"/>
      <c r="D131" s="420" t="s">
        <v>177</v>
      </c>
      <c r="E131" s="421"/>
      <c r="F131" s="104"/>
      <c r="G131" s="380" t="str">
        <f t="shared" si="0"/>
        <v>PETRÁČEK Jan</v>
      </c>
      <c r="H131" s="380"/>
      <c r="I131" s="380"/>
      <c r="J131" s="380"/>
      <c r="K131" s="275" t="s">
        <v>133</v>
      </c>
      <c r="L131" s="107"/>
      <c r="O131" s="71"/>
      <c r="P131" s="71"/>
      <c r="S131" s="73"/>
      <c r="T131" s="72"/>
      <c r="U131" s="72"/>
      <c r="Z131" s="71"/>
      <c r="AA131" s="71"/>
    </row>
    <row r="132" spans="1:27" ht="14.25" hidden="1" customHeight="1">
      <c r="A132" s="105">
        <v>5880</v>
      </c>
      <c r="B132" s="418" t="s">
        <v>289</v>
      </c>
      <c r="C132" s="419"/>
      <c r="D132" s="420" t="s">
        <v>171</v>
      </c>
      <c r="E132" s="421"/>
      <c r="F132" s="104"/>
      <c r="G132" s="380" t="str">
        <f t="shared" si="0"/>
        <v>SVOBODA Jiří</v>
      </c>
      <c r="H132" s="380"/>
      <c r="I132" s="380"/>
      <c r="J132" s="380"/>
      <c r="K132" s="275" t="s">
        <v>132</v>
      </c>
      <c r="L132" s="107"/>
      <c r="O132" s="71"/>
      <c r="P132" s="71"/>
      <c r="S132" s="73"/>
      <c r="T132" s="72"/>
      <c r="U132" s="72"/>
      <c r="Z132" s="71"/>
      <c r="AA132" s="71"/>
    </row>
    <row r="133" spans="1:27" ht="14.25" hidden="1" customHeight="1">
      <c r="A133" s="105">
        <v>9626</v>
      </c>
      <c r="B133" s="418" t="s">
        <v>288</v>
      </c>
      <c r="C133" s="419"/>
      <c r="D133" s="420" t="s">
        <v>171</v>
      </c>
      <c r="E133" s="421"/>
      <c r="F133" s="104"/>
      <c r="G133" s="380" t="str">
        <f t="shared" si="0"/>
        <v>TŘEŠŇÁK  Jiří</v>
      </c>
      <c r="H133" s="380"/>
      <c r="I133" s="380"/>
      <c r="J133" s="380"/>
      <c r="K133" s="275" t="s">
        <v>131</v>
      </c>
      <c r="L133" s="107"/>
      <c r="O133" s="71"/>
      <c r="P133" s="71"/>
      <c r="S133" s="73"/>
      <c r="T133" s="72"/>
      <c r="U133" s="72"/>
      <c r="Z133" s="71"/>
      <c r="AA133" s="71"/>
    </row>
    <row r="134" spans="1:27" ht="14.25" hidden="1" customHeight="1">
      <c r="A134" s="105">
        <v>5881</v>
      </c>
      <c r="B134" s="418" t="s">
        <v>287</v>
      </c>
      <c r="C134" s="419"/>
      <c r="D134" s="420" t="s">
        <v>217</v>
      </c>
      <c r="E134" s="421"/>
      <c r="F134" s="104"/>
      <c r="G134" s="380" t="str">
        <f t="shared" si="0"/>
        <v>ŠRAJER Václav</v>
      </c>
      <c r="H134" s="380"/>
      <c r="I134" s="380"/>
      <c r="J134" s="380"/>
      <c r="K134" s="275" t="s">
        <v>130</v>
      </c>
      <c r="L134" s="107"/>
      <c r="O134" s="71"/>
      <c r="P134" s="71"/>
      <c r="S134" s="73"/>
      <c r="T134" s="72"/>
      <c r="U134" s="72"/>
      <c r="Z134" s="71"/>
      <c r="AA134" s="71"/>
    </row>
    <row r="135" spans="1:27" ht="14.25" hidden="1" customHeight="1">
      <c r="A135" s="105">
        <v>5169</v>
      </c>
      <c r="B135" s="418" t="s">
        <v>286</v>
      </c>
      <c r="C135" s="419"/>
      <c r="D135" s="420" t="s">
        <v>171</v>
      </c>
      <c r="E135" s="421"/>
      <c r="F135" s="104"/>
      <c r="G135" s="380" t="str">
        <f t="shared" si="0"/>
        <v>NOVOTNÝ Jiří</v>
      </c>
      <c r="H135" s="380"/>
      <c r="I135" s="380"/>
      <c r="J135" s="380"/>
      <c r="K135" s="275" t="s">
        <v>129</v>
      </c>
      <c r="L135" s="107"/>
      <c r="O135" s="71"/>
      <c r="P135" s="71"/>
      <c r="S135" s="73"/>
      <c r="T135" s="72"/>
      <c r="U135" s="72"/>
      <c r="Z135" s="71"/>
      <c r="AA135" s="71"/>
    </row>
    <row r="136" spans="1:27" ht="14.25" hidden="1" customHeight="1">
      <c r="A136" s="105"/>
      <c r="B136" s="427"/>
      <c r="C136" s="428"/>
      <c r="D136" s="420"/>
      <c r="E136" s="421"/>
      <c r="F136" s="104"/>
      <c r="G136" s="380" t="str">
        <f t="shared" si="0"/>
        <v xml:space="preserve"> </v>
      </c>
      <c r="H136" s="380"/>
      <c r="I136" s="380"/>
      <c r="J136" s="380"/>
      <c r="K136" s="275" t="s">
        <v>128</v>
      </c>
      <c r="L136" s="107"/>
      <c r="O136" s="71"/>
      <c r="P136" s="71"/>
      <c r="S136" s="73"/>
      <c r="T136" s="72"/>
      <c r="U136" s="72"/>
      <c r="Z136" s="71"/>
      <c r="AA136" s="71"/>
    </row>
    <row r="137" spans="1:27" ht="14.25" hidden="1" customHeight="1">
      <c r="A137" s="102">
        <v>20738</v>
      </c>
      <c r="B137" s="416" t="s">
        <v>285</v>
      </c>
      <c r="C137" s="417"/>
      <c r="D137" s="400" t="s">
        <v>32</v>
      </c>
      <c r="E137" s="401"/>
      <c r="F137" s="75"/>
      <c r="G137" s="376" t="str">
        <f t="shared" si="0"/>
        <v>KŠÍR Petr</v>
      </c>
      <c r="H137" s="376"/>
      <c r="I137" s="376"/>
      <c r="J137" s="376"/>
      <c r="K137" s="96" t="s">
        <v>284</v>
      </c>
      <c r="L137" s="107"/>
      <c r="O137" s="71"/>
      <c r="P137" s="71"/>
      <c r="S137" s="73"/>
      <c r="T137" s="72"/>
      <c r="U137" s="72"/>
      <c r="Z137" s="71"/>
      <c r="AA137" s="71"/>
    </row>
    <row r="138" spans="1:27" ht="14.25" hidden="1" customHeight="1">
      <c r="A138" s="102">
        <v>20740</v>
      </c>
      <c r="B138" s="416" t="s">
        <v>283</v>
      </c>
      <c r="C138" s="417"/>
      <c r="D138" s="400" t="s">
        <v>39</v>
      </c>
      <c r="E138" s="401"/>
      <c r="F138" s="75"/>
      <c r="G138" s="376" t="str">
        <f t="shared" si="0"/>
        <v>KOVÁŘ Martin</v>
      </c>
      <c r="H138" s="376"/>
      <c r="I138" s="376"/>
      <c r="J138" s="376"/>
      <c r="K138" s="96" t="s">
        <v>136</v>
      </c>
      <c r="L138" s="107"/>
      <c r="O138" s="71"/>
      <c r="P138" s="71"/>
      <c r="S138" s="73"/>
      <c r="T138" s="72"/>
      <c r="U138" s="72"/>
      <c r="Z138" s="71"/>
      <c r="AA138" s="71"/>
    </row>
    <row r="139" spans="1:27" ht="14.25" hidden="1" customHeight="1">
      <c r="A139" s="102">
        <v>17966</v>
      </c>
      <c r="B139" s="416" t="s">
        <v>282</v>
      </c>
      <c r="C139" s="417"/>
      <c r="D139" s="400" t="s">
        <v>35</v>
      </c>
      <c r="E139" s="401"/>
      <c r="F139" s="75"/>
      <c r="G139" s="376" t="str">
        <f t="shared" ref="G139:G170" si="1">CONCATENATE(B139," ",D139)</f>
        <v>SMÉKAL Tomáš</v>
      </c>
      <c r="H139" s="376"/>
      <c r="I139" s="376"/>
      <c r="J139" s="376"/>
      <c r="K139" s="96" t="s">
        <v>135</v>
      </c>
      <c r="L139" s="107"/>
      <c r="O139" s="71"/>
      <c r="P139" s="71"/>
      <c r="S139" s="73"/>
      <c r="T139" s="72"/>
      <c r="U139" s="72"/>
      <c r="Z139" s="71"/>
      <c r="AA139" s="71"/>
    </row>
    <row r="140" spans="1:27" ht="14.25" hidden="1" customHeight="1">
      <c r="A140" s="102">
        <v>24518</v>
      </c>
      <c r="B140" s="416" t="s">
        <v>281</v>
      </c>
      <c r="C140" s="417"/>
      <c r="D140" s="400" t="s">
        <v>280</v>
      </c>
      <c r="E140" s="401"/>
      <c r="F140" s="75"/>
      <c r="G140" s="376" t="str">
        <f t="shared" si="1"/>
        <v>JIRSA Lukáš</v>
      </c>
      <c r="H140" s="376"/>
      <c r="I140" s="376"/>
      <c r="J140" s="376"/>
      <c r="K140" s="96" t="s">
        <v>134</v>
      </c>
      <c r="L140" s="107"/>
      <c r="O140" s="71"/>
      <c r="P140" s="71"/>
      <c r="S140" s="73"/>
      <c r="T140" s="72"/>
      <c r="U140" s="72"/>
      <c r="Z140" s="71"/>
      <c r="AA140" s="71"/>
    </row>
    <row r="141" spans="1:27" ht="14.25" hidden="1" customHeight="1">
      <c r="A141" s="102">
        <v>1070</v>
      </c>
      <c r="B141" s="416" t="s">
        <v>279</v>
      </c>
      <c r="C141" s="417"/>
      <c r="D141" s="400" t="s">
        <v>228</v>
      </c>
      <c r="E141" s="401"/>
      <c r="F141" s="75"/>
      <c r="G141" s="376" t="str">
        <f t="shared" si="1"/>
        <v>KLUGANOST Vít</v>
      </c>
      <c r="H141" s="376"/>
      <c r="I141" s="376"/>
      <c r="J141" s="376"/>
      <c r="K141" s="96" t="s">
        <v>133</v>
      </c>
      <c r="L141" s="107"/>
      <c r="O141" s="71"/>
      <c r="P141" s="71"/>
      <c r="S141" s="73"/>
      <c r="T141" s="72"/>
      <c r="U141" s="72"/>
      <c r="Z141" s="71"/>
      <c r="AA141" s="71"/>
    </row>
    <row r="142" spans="1:27" ht="14.25" hidden="1" customHeight="1">
      <c r="A142" s="102">
        <v>18159</v>
      </c>
      <c r="B142" s="416" t="s">
        <v>278</v>
      </c>
      <c r="C142" s="417"/>
      <c r="D142" s="400" t="s">
        <v>39</v>
      </c>
      <c r="E142" s="401"/>
      <c r="F142" s="75"/>
      <c r="G142" s="376" t="str">
        <f t="shared" si="1"/>
        <v>JELÍNEK Martin</v>
      </c>
      <c r="H142" s="376"/>
      <c r="I142" s="376"/>
      <c r="J142" s="376"/>
      <c r="K142" s="96" t="s">
        <v>132</v>
      </c>
      <c r="L142" s="107"/>
      <c r="O142" s="71"/>
      <c r="P142" s="71"/>
      <c r="S142" s="73"/>
      <c r="T142" s="72"/>
      <c r="U142" s="72"/>
      <c r="Z142" s="71"/>
      <c r="AA142" s="71"/>
    </row>
    <row r="143" spans="1:27" ht="14.25" hidden="1" customHeight="1">
      <c r="A143" s="102">
        <v>21157</v>
      </c>
      <c r="B143" s="416" t="s">
        <v>277</v>
      </c>
      <c r="C143" s="417"/>
      <c r="D143" s="400" t="s">
        <v>177</v>
      </c>
      <c r="E143" s="401"/>
      <c r="F143" s="75"/>
      <c r="G143" s="376" t="str">
        <f t="shared" si="1"/>
        <v>LUKÁŠ Jan</v>
      </c>
      <c r="H143" s="376"/>
      <c r="I143" s="376"/>
      <c r="J143" s="376"/>
      <c r="K143" s="96" t="s">
        <v>131</v>
      </c>
      <c r="L143" s="107"/>
      <c r="O143" s="71"/>
      <c r="P143" s="71"/>
      <c r="S143" s="73"/>
      <c r="T143" s="72"/>
      <c r="U143" s="72"/>
      <c r="Z143" s="71"/>
      <c r="AA143" s="71"/>
    </row>
    <row r="144" spans="1:27" hidden="1">
      <c r="A144" s="102">
        <v>20739</v>
      </c>
      <c r="B144" s="416" t="s">
        <v>275</v>
      </c>
      <c r="C144" s="417"/>
      <c r="D144" s="400" t="s">
        <v>276</v>
      </c>
      <c r="E144" s="401"/>
      <c r="F144" s="75"/>
      <c r="G144" s="376" t="str">
        <f t="shared" si="1"/>
        <v>MAŇOUR Ondřej</v>
      </c>
      <c r="H144" s="376"/>
      <c r="I144" s="376"/>
      <c r="J144" s="376"/>
      <c r="K144" s="96" t="s">
        <v>130</v>
      </c>
      <c r="O144" s="71"/>
      <c r="P144" s="71"/>
      <c r="S144" s="73"/>
      <c r="T144" s="72"/>
      <c r="U144" s="72"/>
      <c r="Z144" s="71"/>
      <c r="AA144" s="71"/>
    </row>
    <row r="145" spans="1:27" hidden="1">
      <c r="A145" s="102">
        <v>25350</v>
      </c>
      <c r="B145" s="416" t="s">
        <v>275</v>
      </c>
      <c r="C145" s="417"/>
      <c r="D145" s="426" t="s">
        <v>274</v>
      </c>
      <c r="E145" s="401"/>
      <c r="F145" s="75"/>
      <c r="G145" s="376" t="str">
        <f t="shared" si="1"/>
        <v>MAŇOUR Kryštof</v>
      </c>
      <c r="H145" s="376"/>
      <c r="I145" s="376"/>
      <c r="J145" s="376"/>
      <c r="K145" s="96" t="s">
        <v>129</v>
      </c>
      <c r="O145" s="71"/>
      <c r="P145" s="71"/>
      <c r="S145" s="73"/>
      <c r="T145" s="72"/>
      <c r="U145" s="72"/>
      <c r="Z145" s="71"/>
      <c r="AA145" s="71"/>
    </row>
    <row r="146" spans="1:27" hidden="1">
      <c r="A146" s="102">
        <v>23177</v>
      </c>
      <c r="B146" s="416" t="s">
        <v>273</v>
      </c>
      <c r="C146" s="417"/>
      <c r="D146" s="426" t="s">
        <v>186</v>
      </c>
      <c r="E146" s="518"/>
      <c r="F146" s="75"/>
      <c r="G146" s="376" t="str">
        <f t="shared" si="1"/>
        <v>KAŠPAR Josef</v>
      </c>
      <c r="H146" s="376"/>
      <c r="I146" s="376"/>
      <c r="J146" s="376"/>
      <c r="K146" s="96" t="s">
        <v>128</v>
      </c>
      <c r="O146" s="71"/>
      <c r="P146" s="71"/>
      <c r="S146" s="73"/>
      <c r="T146" s="72"/>
      <c r="U146" s="72"/>
      <c r="Z146" s="71"/>
      <c r="AA146" s="71"/>
    </row>
    <row r="147" spans="1:27" hidden="1">
      <c r="A147" s="105">
        <v>24713</v>
      </c>
      <c r="B147" s="418" t="s">
        <v>272</v>
      </c>
      <c r="C147" s="419"/>
      <c r="D147" s="420" t="s">
        <v>271</v>
      </c>
      <c r="E147" s="421"/>
      <c r="F147" s="104"/>
      <c r="G147" s="380" t="str">
        <f t="shared" si="1"/>
        <v>BANDASOVÁ Ivana</v>
      </c>
      <c r="H147" s="380"/>
      <c r="I147" s="380"/>
      <c r="J147" s="380"/>
      <c r="K147" s="275" t="s">
        <v>270</v>
      </c>
      <c r="O147" s="71"/>
      <c r="P147" s="71"/>
      <c r="S147" s="73"/>
      <c r="T147" s="72"/>
      <c r="U147" s="72"/>
      <c r="Z147" s="71"/>
      <c r="AA147" s="71"/>
    </row>
    <row r="148" spans="1:27" hidden="1">
      <c r="A148" s="105">
        <v>18910</v>
      </c>
      <c r="B148" s="418" t="s">
        <v>269</v>
      </c>
      <c r="C148" s="419"/>
      <c r="D148" s="420" t="s">
        <v>268</v>
      </c>
      <c r="E148" s="421"/>
      <c r="F148" s="104"/>
      <c r="G148" s="380" t="str">
        <f t="shared" si="1"/>
        <v>DYMÁČKOVÁ Markéta</v>
      </c>
      <c r="H148" s="380"/>
      <c r="I148" s="380"/>
      <c r="J148" s="380"/>
      <c r="K148" s="275" t="s">
        <v>136</v>
      </c>
      <c r="O148" s="71"/>
      <c r="P148" s="71"/>
      <c r="S148" s="73"/>
      <c r="T148" s="72"/>
      <c r="U148" s="72"/>
      <c r="Z148" s="71"/>
      <c r="AA148" s="71"/>
    </row>
    <row r="149" spans="1:27" hidden="1">
      <c r="A149" s="105">
        <v>10264</v>
      </c>
      <c r="B149" s="418" t="s">
        <v>267</v>
      </c>
      <c r="C149" s="419"/>
      <c r="D149" s="420" t="s">
        <v>177</v>
      </c>
      <c r="E149" s="421"/>
      <c r="F149" s="104"/>
      <c r="G149" s="380" t="str">
        <f t="shared" si="1"/>
        <v>KRATOCHVIL Jan</v>
      </c>
      <c r="H149" s="380"/>
      <c r="I149" s="380"/>
      <c r="J149" s="380"/>
      <c r="K149" s="275" t="s">
        <v>135</v>
      </c>
      <c r="O149" s="71"/>
      <c r="P149" s="71"/>
      <c r="S149" s="73"/>
      <c r="T149" s="72"/>
      <c r="U149" s="72"/>
      <c r="Z149" s="71"/>
      <c r="AA149" s="71"/>
    </row>
    <row r="150" spans="1:27" hidden="1">
      <c r="A150" s="105">
        <v>21451</v>
      </c>
      <c r="B150" s="418" t="s">
        <v>266</v>
      </c>
      <c r="C150" s="419"/>
      <c r="D150" s="420" t="s">
        <v>32</v>
      </c>
      <c r="E150" s="421"/>
      <c r="F150" s="104"/>
      <c r="G150" s="380" t="str">
        <f t="shared" si="1"/>
        <v>JANATA Petr</v>
      </c>
      <c r="H150" s="380"/>
      <c r="I150" s="380"/>
      <c r="J150" s="380"/>
      <c r="K150" s="275" t="s">
        <v>134</v>
      </c>
      <c r="O150" s="71"/>
      <c r="P150" s="71"/>
      <c r="S150" s="73"/>
      <c r="T150" s="72"/>
      <c r="U150" s="72"/>
      <c r="Z150" s="71"/>
      <c r="AA150" s="71"/>
    </row>
    <row r="151" spans="1:27" hidden="1">
      <c r="A151" s="105">
        <v>12386</v>
      </c>
      <c r="B151" s="418" t="s">
        <v>265</v>
      </c>
      <c r="C151" s="419"/>
      <c r="D151" s="420" t="s">
        <v>35</v>
      </c>
      <c r="E151" s="421"/>
      <c r="F151" s="104"/>
      <c r="G151" s="380" t="str">
        <f t="shared" si="1"/>
        <v>JÍCHA Tomáš</v>
      </c>
      <c r="H151" s="380"/>
      <c r="I151" s="380"/>
      <c r="J151" s="380"/>
      <c r="K151" s="275" t="s">
        <v>133</v>
      </c>
      <c r="O151" s="71"/>
      <c r="P151" s="71"/>
      <c r="S151" s="73"/>
      <c r="T151" s="72"/>
      <c r="U151" s="72"/>
      <c r="Z151" s="71"/>
      <c r="AA151" s="71"/>
    </row>
    <row r="152" spans="1:27" hidden="1">
      <c r="A152" s="105">
        <v>24714</v>
      </c>
      <c r="B152" s="418" t="s">
        <v>264</v>
      </c>
      <c r="C152" s="419"/>
      <c r="D152" s="420" t="s">
        <v>24</v>
      </c>
      <c r="E152" s="421"/>
      <c r="F152" s="104"/>
      <c r="G152" s="380" t="str">
        <f t="shared" si="1"/>
        <v>JIRÁSKOVÁ Gabriela</v>
      </c>
      <c r="H152" s="380"/>
      <c r="I152" s="380"/>
      <c r="J152" s="380"/>
      <c r="K152" s="275" t="s">
        <v>132</v>
      </c>
      <c r="O152" s="71"/>
      <c r="P152" s="71"/>
      <c r="S152" s="73"/>
      <c r="T152" s="72"/>
      <c r="U152" s="72"/>
      <c r="Z152" s="71"/>
      <c r="AA152" s="71"/>
    </row>
    <row r="153" spans="1:27" hidden="1">
      <c r="A153" s="105">
        <v>2590</v>
      </c>
      <c r="B153" s="418" t="s">
        <v>263</v>
      </c>
      <c r="C153" s="419"/>
      <c r="D153" s="420" t="s">
        <v>32</v>
      </c>
      <c r="E153" s="421"/>
      <c r="F153" s="104"/>
      <c r="G153" s="380" t="str">
        <f t="shared" si="1"/>
        <v>KAPAL  Petr</v>
      </c>
      <c r="H153" s="380"/>
      <c r="I153" s="380"/>
      <c r="J153" s="380"/>
      <c r="K153" s="275" t="s">
        <v>131</v>
      </c>
      <c r="O153" s="71"/>
      <c r="P153" s="71"/>
      <c r="S153" s="73"/>
      <c r="T153" s="72"/>
      <c r="U153" s="72"/>
      <c r="Z153" s="71"/>
      <c r="AA153" s="71"/>
    </row>
    <row r="154" spans="1:27" hidden="1">
      <c r="A154" s="105">
        <v>25607</v>
      </c>
      <c r="B154" s="418" t="s">
        <v>262</v>
      </c>
      <c r="C154" s="419"/>
      <c r="D154" s="420" t="s">
        <v>261</v>
      </c>
      <c r="E154" s="421"/>
      <c r="F154" s="104"/>
      <c r="G154" s="380" t="str">
        <f t="shared" si="1"/>
        <v>KAPROVÁ Ludmila</v>
      </c>
      <c r="H154" s="380"/>
      <c r="I154" s="380"/>
      <c r="J154" s="380"/>
      <c r="K154" s="275" t="s">
        <v>130</v>
      </c>
      <c r="O154" s="71"/>
      <c r="P154" s="71"/>
      <c r="S154" s="73"/>
      <c r="T154" s="72"/>
      <c r="U154" s="72"/>
      <c r="Z154" s="71"/>
      <c r="AA154" s="71"/>
    </row>
    <row r="155" spans="1:27" hidden="1">
      <c r="A155" s="105">
        <v>13398</v>
      </c>
      <c r="B155" s="418" t="s">
        <v>161</v>
      </c>
      <c r="C155" s="419"/>
      <c r="D155" s="420" t="s">
        <v>28</v>
      </c>
      <c r="E155" s="421"/>
      <c r="F155" s="104"/>
      <c r="G155" s="380" t="str">
        <f t="shared" si="1"/>
        <v>MUSIL Ladislav</v>
      </c>
      <c r="H155" s="380"/>
      <c r="I155" s="380"/>
      <c r="J155" s="380"/>
      <c r="K155" s="275" t="s">
        <v>129</v>
      </c>
      <c r="O155" s="71"/>
      <c r="P155" s="71"/>
      <c r="S155" s="73"/>
      <c r="T155" s="72"/>
      <c r="U155" s="72"/>
      <c r="Z155" s="71"/>
      <c r="AA155" s="71"/>
    </row>
    <row r="156" spans="1:27" hidden="1">
      <c r="A156" s="105">
        <v>20059</v>
      </c>
      <c r="B156" s="418" t="s">
        <v>260</v>
      </c>
      <c r="C156" s="419"/>
      <c r="D156" s="420" t="s">
        <v>259</v>
      </c>
      <c r="E156" s="421"/>
      <c r="F156" s="104"/>
      <c r="G156" s="380" t="str">
        <f t="shared" si="1"/>
        <v>SOMOLÍKOVÁ  Emílie</v>
      </c>
      <c r="H156" s="380"/>
      <c r="I156" s="380"/>
      <c r="J156" s="380"/>
      <c r="K156" s="275" t="s">
        <v>128</v>
      </c>
      <c r="O156" s="71"/>
      <c r="P156" s="71"/>
      <c r="S156" s="73"/>
      <c r="T156" s="72"/>
      <c r="U156" s="72"/>
      <c r="Z156" s="71"/>
      <c r="AA156" s="71"/>
    </row>
    <row r="157" spans="1:27" hidden="1">
      <c r="A157" s="105">
        <v>21028</v>
      </c>
      <c r="B157" s="418" t="s">
        <v>258</v>
      </c>
      <c r="C157" s="419"/>
      <c r="D157" s="420" t="s">
        <v>257</v>
      </c>
      <c r="E157" s="421"/>
      <c r="F157" s="104"/>
      <c r="G157" s="380" t="str">
        <f t="shared" si="1"/>
        <v>ŠŤOVÍČEK  Pavel</v>
      </c>
      <c r="H157" s="380"/>
      <c r="I157" s="380"/>
      <c r="J157" s="380"/>
      <c r="K157" s="275" t="s">
        <v>127</v>
      </c>
      <c r="O157" s="71"/>
      <c r="P157" s="71"/>
      <c r="S157" s="73"/>
      <c r="T157" s="72"/>
      <c r="U157" s="72"/>
      <c r="Z157" s="71"/>
      <c r="AA157" s="71"/>
    </row>
    <row r="158" spans="1:27" hidden="1">
      <c r="A158" s="105">
        <v>24715</v>
      </c>
      <c r="B158" s="418" t="s">
        <v>256</v>
      </c>
      <c r="C158" s="419"/>
      <c r="D158" s="420" t="s">
        <v>255</v>
      </c>
      <c r="E158" s="421"/>
      <c r="F158" s="104"/>
      <c r="G158" s="380" t="str">
        <f t="shared" si="1"/>
        <v>VÁCLAVKOVÁ Eva</v>
      </c>
      <c r="H158" s="380"/>
      <c r="I158" s="380"/>
      <c r="J158" s="380"/>
      <c r="K158" s="275" t="s">
        <v>126</v>
      </c>
      <c r="O158" s="71"/>
      <c r="P158" s="71"/>
      <c r="S158" s="73"/>
      <c r="T158" s="72"/>
      <c r="U158" s="72"/>
      <c r="Z158" s="71"/>
      <c r="AA158" s="71"/>
    </row>
    <row r="159" spans="1:27" hidden="1">
      <c r="A159" s="105">
        <v>10974</v>
      </c>
      <c r="B159" s="418" t="s">
        <v>254</v>
      </c>
      <c r="C159" s="419"/>
      <c r="D159" s="420" t="s">
        <v>40</v>
      </c>
      <c r="E159" s="421"/>
      <c r="F159" s="104"/>
      <c r="G159" s="380" t="str">
        <f t="shared" si="1"/>
        <v>ZACHAŘ Čeněk</v>
      </c>
      <c r="H159" s="380"/>
      <c r="I159" s="380"/>
      <c r="J159" s="380"/>
      <c r="K159" s="275" t="s">
        <v>125</v>
      </c>
      <c r="O159" s="71"/>
      <c r="P159" s="71"/>
      <c r="S159" s="73"/>
      <c r="T159" s="72"/>
      <c r="U159" s="72"/>
      <c r="Z159" s="71"/>
      <c r="AA159" s="71"/>
    </row>
    <row r="160" spans="1:27" hidden="1">
      <c r="A160" s="102">
        <v>10912</v>
      </c>
      <c r="B160" s="416" t="s">
        <v>253</v>
      </c>
      <c r="C160" s="417"/>
      <c r="D160" s="426" t="s">
        <v>150</v>
      </c>
      <c r="E160" s="401"/>
      <c r="F160" s="75"/>
      <c r="G160" s="376" t="str">
        <f t="shared" si="1"/>
        <v>ŠMEJKAL  Jaroslav</v>
      </c>
      <c r="H160" s="376"/>
      <c r="I160" s="376"/>
      <c r="J160" s="376"/>
      <c r="K160" s="96" t="s">
        <v>252</v>
      </c>
      <c r="O160" s="71"/>
      <c r="P160" s="71"/>
      <c r="S160" s="73"/>
      <c r="T160" s="72"/>
      <c r="U160" s="72"/>
      <c r="Z160" s="71"/>
      <c r="AA160" s="71"/>
    </row>
    <row r="161" spans="1:27" hidden="1">
      <c r="A161" s="102">
        <v>25485</v>
      </c>
      <c r="B161" s="416" t="s">
        <v>251</v>
      </c>
      <c r="C161" s="417"/>
      <c r="D161" s="426" t="s">
        <v>177</v>
      </c>
      <c r="E161" s="401"/>
      <c r="F161" s="75"/>
      <c r="G161" s="376" t="str">
        <f t="shared" si="1"/>
        <v>NECKÁŘ Jan</v>
      </c>
      <c r="H161" s="376"/>
      <c r="I161" s="376"/>
      <c r="J161" s="376"/>
      <c r="K161" s="96" t="s">
        <v>136</v>
      </c>
      <c r="O161" s="71"/>
      <c r="P161" s="71"/>
      <c r="S161" s="73"/>
      <c r="T161" s="72"/>
      <c r="U161" s="72"/>
      <c r="Z161" s="71"/>
      <c r="AA161" s="71"/>
    </row>
    <row r="162" spans="1:27" hidden="1">
      <c r="A162" s="102">
        <v>19667</v>
      </c>
      <c r="B162" s="416" t="s">
        <v>250</v>
      </c>
      <c r="C162" s="417"/>
      <c r="D162" s="426" t="s">
        <v>207</v>
      </c>
      <c r="E162" s="401"/>
      <c r="F162" s="75"/>
      <c r="G162" s="376" t="str">
        <f t="shared" si="1"/>
        <v>VYKOUKOVÁ Jitka</v>
      </c>
      <c r="H162" s="376"/>
      <c r="I162" s="376"/>
      <c r="J162" s="376"/>
      <c r="K162" s="96" t="s">
        <v>135</v>
      </c>
      <c r="O162" s="71"/>
      <c r="P162" s="71"/>
      <c r="S162" s="73"/>
      <c r="T162" s="72"/>
      <c r="U162" s="72"/>
      <c r="Z162" s="71"/>
      <c r="AA162" s="71"/>
    </row>
    <row r="163" spans="1:27" hidden="1">
      <c r="A163" s="102">
        <v>14557</v>
      </c>
      <c r="B163" s="416" t="s">
        <v>249</v>
      </c>
      <c r="C163" s="417"/>
      <c r="D163" s="426" t="s">
        <v>171</v>
      </c>
      <c r="E163" s="401"/>
      <c r="F163" s="75"/>
      <c r="G163" s="376" t="str">
        <f t="shared" si="1"/>
        <v>PETER Jiří</v>
      </c>
      <c r="H163" s="376"/>
      <c r="I163" s="376"/>
      <c r="J163" s="376"/>
      <c r="K163" s="96" t="s">
        <v>134</v>
      </c>
      <c r="O163" s="71"/>
      <c r="P163" s="71"/>
      <c r="S163" s="73"/>
      <c r="T163" s="72"/>
      <c r="U163" s="72"/>
      <c r="Z163" s="71"/>
      <c r="AA163" s="71"/>
    </row>
    <row r="164" spans="1:27" hidden="1">
      <c r="A164" s="102">
        <v>21413</v>
      </c>
      <c r="B164" s="416" t="s">
        <v>248</v>
      </c>
      <c r="C164" s="417"/>
      <c r="D164" s="426" t="s">
        <v>171</v>
      </c>
      <c r="E164" s="401"/>
      <c r="F164" s="75"/>
      <c r="G164" s="376" t="str">
        <f t="shared" si="1"/>
        <v>HAKEN Jiří</v>
      </c>
      <c r="H164" s="376"/>
      <c r="I164" s="376"/>
      <c r="J164" s="376"/>
      <c r="K164" s="96" t="s">
        <v>133</v>
      </c>
      <c r="O164" s="71"/>
      <c r="P164" s="71"/>
      <c r="S164" s="73"/>
      <c r="T164" s="72"/>
      <c r="U164" s="72"/>
      <c r="Z164" s="71"/>
      <c r="AA164" s="71"/>
    </row>
    <row r="165" spans="1:27" hidden="1">
      <c r="A165" s="102">
        <v>1087</v>
      </c>
      <c r="B165" s="416" t="s">
        <v>247</v>
      </c>
      <c r="C165" s="417"/>
      <c r="D165" s="426" t="s">
        <v>246</v>
      </c>
      <c r="E165" s="401"/>
      <c r="F165" s="75"/>
      <c r="G165" s="376" t="str">
        <f t="shared" si="1"/>
        <v>PYTLÍKOVÁ Květa</v>
      </c>
      <c r="H165" s="376"/>
      <c r="I165" s="376"/>
      <c r="J165" s="376"/>
      <c r="K165" s="96" t="s">
        <v>132</v>
      </c>
      <c r="O165" s="71"/>
      <c r="P165" s="71"/>
      <c r="S165" s="73"/>
      <c r="T165" s="72"/>
      <c r="U165" s="72"/>
      <c r="Z165" s="71"/>
      <c r="AA165" s="71"/>
    </row>
    <row r="166" spans="1:27" hidden="1">
      <c r="A166" s="102">
        <v>1305</v>
      </c>
      <c r="B166" s="416" t="s">
        <v>245</v>
      </c>
      <c r="C166" s="417"/>
      <c r="D166" s="426" t="s">
        <v>165</v>
      </c>
      <c r="E166" s="401"/>
      <c r="F166" s="75"/>
      <c r="G166" s="376" t="str">
        <f t="shared" si="1"/>
        <v>MANSFELDOVÁ Jiřina</v>
      </c>
      <c r="H166" s="376"/>
      <c r="I166" s="376"/>
      <c r="J166" s="376"/>
      <c r="K166" s="96" t="s">
        <v>131</v>
      </c>
      <c r="O166" s="71"/>
      <c r="P166" s="71"/>
      <c r="S166" s="73"/>
      <c r="T166" s="72"/>
      <c r="U166" s="72"/>
      <c r="Z166" s="71"/>
      <c r="AA166" s="71"/>
    </row>
    <row r="167" spans="1:27" hidden="1">
      <c r="A167" s="102">
        <v>14349</v>
      </c>
      <c r="B167" s="509" t="s">
        <v>244</v>
      </c>
      <c r="C167" s="510"/>
      <c r="D167" s="514" t="s">
        <v>207</v>
      </c>
      <c r="E167" s="515"/>
      <c r="F167" s="75"/>
      <c r="G167" s="376" t="str">
        <f t="shared" si="1"/>
        <v>RUNTSCHOVÁ Jitka</v>
      </c>
      <c r="H167" s="376"/>
      <c r="I167" s="376"/>
      <c r="J167" s="376"/>
      <c r="K167" s="96" t="s">
        <v>130</v>
      </c>
      <c r="O167" s="71"/>
      <c r="P167" s="71"/>
      <c r="S167" s="73"/>
      <c r="T167" s="72"/>
      <c r="U167" s="72"/>
      <c r="Z167" s="71"/>
      <c r="AA167" s="71"/>
    </row>
    <row r="168" spans="1:27" hidden="1">
      <c r="A168" s="102">
        <v>15944</v>
      </c>
      <c r="B168" s="416" t="s">
        <v>243</v>
      </c>
      <c r="C168" s="417"/>
      <c r="D168" s="426" t="s">
        <v>23</v>
      </c>
      <c r="E168" s="401"/>
      <c r="F168" s="75"/>
      <c r="G168" s="376" t="str">
        <f t="shared" si="1"/>
        <v>PYTLÍK Jakub</v>
      </c>
      <c r="H168" s="376"/>
      <c r="I168" s="376"/>
      <c r="J168" s="376"/>
      <c r="K168" s="96" t="s">
        <v>129</v>
      </c>
      <c r="O168" s="71"/>
      <c r="P168" s="71"/>
      <c r="S168" s="73"/>
      <c r="T168" s="72"/>
      <c r="U168" s="72"/>
      <c r="Z168" s="71"/>
      <c r="AA168" s="71"/>
    </row>
    <row r="169" spans="1:27" hidden="1">
      <c r="A169" s="102"/>
      <c r="B169" s="416"/>
      <c r="C169" s="417"/>
      <c r="D169" s="400"/>
      <c r="E169" s="401"/>
      <c r="F169" s="75"/>
      <c r="G169" s="376" t="str">
        <f t="shared" si="1"/>
        <v xml:space="preserve"> </v>
      </c>
      <c r="H169" s="376"/>
      <c r="I169" s="376"/>
      <c r="J169" s="376"/>
      <c r="K169" s="96" t="s">
        <v>128</v>
      </c>
      <c r="O169" s="71"/>
      <c r="P169" s="71"/>
      <c r="S169" s="73"/>
      <c r="T169" s="72"/>
      <c r="U169" s="72"/>
      <c r="Z169" s="71"/>
      <c r="AA169" s="71"/>
    </row>
    <row r="170" spans="1:27" hidden="1">
      <c r="A170" s="105">
        <v>19845</v>
      </c>
      <c r="B170" s="418" t="s">
        <v>242</v>
      </c>
      <c r="C170" s="419"/>
      <c r="D170" s="420" t="s">
        <v>241</v>
      </c>
      <c r="E170" s="421"/>
      <c r="F170" s="104"/>
      <c r="G170" s="380" t="str">
        <f t="shared" si="1"/>
        <v>VÁVRA Ivo</v>
      </c>
      <c r="H170" s="380"/>
      <c r="I170" s="380"/>
      <c r="J170" s="380"/>
      <c r="K170" s="275" t="s">
        <v>240</v>
      </c>
      <c r="O170" s="71"/>
      <c r="P170" s="71"/>
      <c r="S170" s="73"/>
      <c r="T170" s="72"/>
      <c r="U170" s="72"/>
      <c r="Z170" s="71"/>
      <c r="AA170" s="71"/>
    </row>
    <row r="171" spans="1:27" hidden="1">
      <c r="A171" s="105">
        <v>823</v>
      </c>
      <c r="B171" s="418" t="s">
        <v>239</v>
      </c>
      <c r="C171" s="419"/>
      <c r="D171" s="420" t="s">
        <v>202</v>
      </c>
      <c r="E171" s="421"/>
      <c r="F171" s="104"/>
      <c r="G171" s="380" t="str">
        <f t="shared" ref="G171:G202" si="2">CONCATENATE(B171," ",D171)</f>
        <v>MYŠIČKOVÁ Jana</v>
      </c>
      <c r="H171" s="380"/>
      <c r="I171" s="380"/>
      <c r="J171" s="380"/>
      <c r="K171" s="275" t="s">
        <v>136</v>
      </c>
      <c r="O171" s="71"/>
      <c r="P171" s="71"/>
      <c r="S171" s="73"/>
      <c r="T171" s="72"/>
      <c r="U171" s="72"/>
      <c r="Z171" s="71"/>
      <c r="AA171" s="71"/>
    </row>
    <row r="172" spans="1:27" hidden="1">
      <c r="A172" s="105">
        <v>9966</v>
      </c>
      <c r="B172" s="418" t="s">
        <v>238</v>
      </c>
      <c r="C172" s="419"/>
      <c r="D172" s="420" t="s">
        <v>150</v>
      </c>
      <c r="E172" s="421"/>
      <c r="F172" s="104"/>
      <c r="G172" s="380" t="str">
        <f t="shared" si="2"/>
        <v>BĚLOHLÁVEK Jaroslav</v>
      </c>
      <c r="H172" s="380"/>
      <c r="I172" s="380"/>
      <c r="J172" s="380"/>
      <c r="K172" s="275" t="s">
        <v>135</v>
      </c>
      <c r="O172" s="71"/>
      <c r="P172" s="71"/>
      <c r="S172" s="73"/>
      <c r="T172" s="72"/>
      <c r="U172" s="72"/>
      <c r="Z172" s="71"/>
      <c r="AA172" s="71"/>
    </row>
    <row r="173" spans="1:27" hidden="1">
      <c r="A173" s="105">
        <v>1372</v>
      </c>
      <c r="B173" s="418" t="s">
        <v>237</v>
      </c>
      <c r="C173" s="419"/>
      <c r="D173" s="420" t="s">
        <v>171</v>
      </c>
      <c r="E173" s="421"/>
      <c r="F173" s="104"/>
      <c r="G173" s="380" t="str">
        <f t="shared" si="2"/>
        <v>VILÍMOVSKÝ Jiří</v>
      </c>
      <c r="H173" s="380"/>
      <c r="I173" s="380"/>
      <c r="J173" s="380"/>
      <c r="K173" s="275" t="s">
        <v>134</v>
      </c>
      <c r="O173" s="71"/>
      <c r="P173" s="71"/>
      <c r="S173" s="73"/>
      <c r="T173" s="72"/>
      <c r="U173" s="72"/>
      <c r="Z173" s="71"/>
      <c r="AA173" s="71"/>
    </row>
    <row r="174" spans="1:27" hidden="1">
      <c r="A174" s="105">
        <v>1366</v>
      </c>
      <c r="B174" s="418" t="s">
        <v>221</v>
      </c>
      <c r="C174" s="419"/>
      <c r="D174" s="420" t="s">
        <v>169</v>
      </c>
      <c r="E174" s="421"/>
      <c r="F174" s="104"/>
      <c r="G174" s="380" t="str">
        <f t="shared" si="2"/>
        <v>STRNAD Vladimír</v>
      </c>
      <c r="H174" s="380"/>
      <c r="I174" s="380"/>
      <c r="J174" s="380"/>
      <c r="K174" s="275" t="s">
        <v>133</v>
      </c>
      <c r="O174" s="71"/>
      <c r="P174" s="71"/>
      <c r="S174" s="73"/>
      <c r="T174" s="72"/>
      <c r="U174" s="72"/>
      <c r="Z174" s="71"/>
      <c r="AA174" s="71"/>
    </row>
    <row r="175" spans="1:27" hidden="1">
      <c r="A175" s="105">
        <v>834</v>
      </c>
      <c r="B175" s="418" t="s">
        <v>236</v>
      </c>
      <c r="C175" s="419"/>
      <c r="D175" s="420" t="s">
        <v>235</v>
      </c>
      <c r="E175" s="421"/>
      <c r="F175" s="104"/>
      <c r="G175" s="380" t="str">
        <f t="shared" si="2"/>
        <v>ŠPIČKOVÁ  Johana</v>
      </c>
      <c r="H175" s="380"/>
      <c r="I175" s="380"/>
      <c r="J175" s="380"/>
      <c r="K175" s="275" t="s">
        <v>132</v>
      </c>
      <c r="O175" s="71"/>
      <c r="P175" s="71"/>
      <c r="S175" s="73"/>
      <c r="T175" s="72"/>
      <c r="U175" s="72"/>
      <c r="Z175" s="71"/>
      <c r="AA175" s="71"/>
    </row>
    <row r="176" spans="1:27" hidden="1">
      <c r="A176" s="105">
        <v>13850</v>
      </c>
      <c r="B176" s="418" t="s">
        <v>234</v>
      </c>
      <c r="C176" s="419"/>
      <c r="D176" s="420" t="s">
        <v>210</v>
      </c>
      <c r="E176" s="421"/>
      <c r="F176" s="104"/>
      <c r="G176" s="380" t="str">
        <f t="shared" si="2"/>
        <v>WOLF Karel</v>
      </c>
      <c r="H176" s="380"/>
      <c r="I176" s="380"/>
      <c r="J176" s="380"/>
      <c r="K176" s="275" t="s">
        <v>131</v>
      </c>
      <c r="O176" s="71"/>
      <c r="P176" s="71"/>
      <c r="S176" s="73"/>
      <c r="T176" s="72"/>
      <c r="U176" s="72"/>
      <c r="Z176" s="71"/>
      <c r="AA176" s="71"/>
    </row>
    <row r="177" spans="1:27" hidden="1">
      <c r="A177" s="105">
        <v>21853</v>
      </c>
      <c r="B177" s="418" t="s">
        <v>233</v>
      </c>
      <c r="C177" s="419"/>
      <c r="D177" s="420" t="s">
        <v>210</v>
      </c>
      <c r="E177" s="421"/>
      <c r="F177" s="104"/>
      <c r="G177" s="380" t="str">
        <f t="shared" si="2"/>
        <v>SVITAVSKÝ Karel</v>
      </c>
      <c r="H177" s="380"/>
      <c r="I177" s="380"/>
      <c r="J177" s="380"/>
      <c r="K177" s="275" t="s">
        <v>130</v>
      </c>
      <c r="O177" s="71"/>
      <c r="P177" s="71"/>
      <c r="S177" s="73"/>
      <c r="T177" s="72"/>
      <c r="U177" s="72"/>
      <c r="Z177" s="71"/>
      <c r="AA177" s="71"/>
    </row>
    <row r="178" spans="1:27" hidden="1">
      <c r="A178" s="105"/>
      <c r="B178" s="418"/>
      <c r="C178" s="419"/>
      <c r="D178" s="420"/>
      <c r="E178" s="421"/>
      <c r="F178" s="104"/>
      <c r="G178" s="380" t="str">
        <f t="shared" si="2"/>
        <v xml:space="preserve"> </v>
      </c>
      <c r="H178" s="380"/>
      <c r="I178" s="380"/>
      <c r="J178" s="380"/>
      <c r="K178" s="275" t="s">
        <v>129</v>
      </c>
      <c r="O178" s="71"/>
      <c r="P178" s="71"/>
      <c r="S178" s="73"/>
      <c r="T178" s="72"/>
      <c r="U178" s="72"/>
      <c r="Z178" s="71"/>
      <c r="AA178" s="71"/>
    </row>
    <row r="179" spans="1:27" hidden="1">
      <c r="A179" s="105"/>
      <c r="B179" s="418"/>
      <c r="C179" s="419"/>
      <c r="D179" s="420"/>
      <c r="E179" s="421"/>
      <c r="F179" s="104"/>
      <c r="G179" s="380" t="str">
        <f t="shared" si="2"/>
        <v xml:space="preserve"> </v>
      </c>
      <c r="H179" s="380"/>
      <c r="I179" s="380"/>
      <c r="J179" s="380"/>
      <c r="K179" s="275" t="s">
        <v>128</v>
      </c>
      <c r="O179" s="71"/>
      <c r="P179" s="71"/>
      <c r="S179" s="73"/>
      <c r="T179" s="72"/>
      <c r="U179" s="72"/>
      <c r="Z179" s="71"/>
      <c r="AA179" s="71"/>
    </row>
    <row r="180" spans="1:27" hidden="1">
      <c r="A180" s="102">
        <v>15064</v>
      </c>
      <c r="B180" s="416" t="s">
        <v>232</v>
      </c>
      <c r="C180" s="417"/>
      <c r="D180" s="400" t="s">
        <v>182</v>
      </c>
      <c r="E180" s="401"/>
      <c r="F180" s="75"/>
      <c r="G180" s="376" t="str">
        <f t="shared" si="2"/>
        <v>CEPL Zdeněk</v>
      </c>
      <c r="H180" s="376"/>
      <c r="I180" s="376"/>
      <c r="J180" s="376"/>
      <c r="K180" s="96" t="s">
        <v>231</v>
      </c>
      <c r="O180" s="71"/>
      <c r="P180" s="71"/>
      <c r="S180" s="73"/>
      <c r="T180" s="72"/>
      <c r="U180" s="72"/>
      <c r="Z180" s="71"/>
      <c r="AA180" s="71"/>
    </row>
    <row r="181" spans="1:27" hidden="1">
      <c r="A181" s="102">
        <v>23740</v>
      </c>
      <c r="B181" s="416" t="s">
        <v>230</v>
      </c>
      <c r="C181" s="417"/>
      <c r="D181" s="400" t="s">
        <v>158</v>
      </c>
      <c r="E181" s="401"/>
      <c r="F181" s="75"/>
      <c r="G181" s="376" t="str">
        <f t="shared" si="2"/>
        <v>ČERNÝ Milan</v>
      </c>
      <c r="H181" s="376"/>
      <c r="I181" s="376"/>
      <c r="J181" s="376"/>
      <c r="K181" s="96" t="s">
        <v>136</v>
      </c>
      <c r="O181" s="71"/>
      <c r="P181" s="71"/>
      <c r="S181" s="73"/>
      <c r="T181" s="72"/>
      <c r="U181" s="72"/>
      <c r="Z181" s="71"/>
      <c r="AA181" s="71"/>
    </row>
    <row r="182" spans="1:27" hidden="1">
      <c r="A182" s="102">
        <v>16602</v>
      </c>
      <c r="B182" s="416" t="s">
        <v>229</v>
      </c>
      <c r="C182" s="417"/>
      <c r="D182" s="400" t="s">
        <v>228</v>
      </c>
      <c r="E182" s="401"/>
      <c r="F182" s="75"/>
      <c r="G182" s="376" t="str">
        <f t="shared" si="2"/>
        <v>FIKEJZL Vít</v>
      </c>
      <c r="H182" s="376"/>
      <c r="I182" s="376"/>
      <c r="J182" s="376"/>
      <c r="K182" s="96" t="s">
        <v>135</v>
      </c>
      <c r="O182" s="71"/>
      <c r="P182" s="71"/>
      <c r="S182" s="73"/>
      <c r="T182" s="72"/>
      <c r="U182" s="72"/>
      <c r="Z182" s="71"/>
      <c r="AA182" s="71"/>
    </row>
    <row r="183" spans="1:27" hidden="1">
      <c r="A183" s="102">
        <v>13363</v>
      </c>
      <c r="B183" s="416" t="s">
        <v>227</v>
      </c>
      <c r="C183" s="417"/>
      <c r="D183" s="400" t="s">
        <v>171</v>
      </c>
      <c r="E183" s="401"/>
      <c r="F183" s="75"/>
      <c r="G183" s="376" t="str">
        <f t="shared" si="2"/>
        <v>LANKAŠ Jiří</v>
      </c>
      <c r="H183" s="376"/>
      <c r="I183" s="376"/>
      <c r="J183" s="376"/>
      <c r="K183" s="96" t="s">
        <v>134</v>
      </c>
      <c r="O183" s="71"/>
      <c r="P183" s="71"/>
      <c r="S183" s="73"/>
      <c r="T183" s="72"/>
      <c r="U183" s="72"/>
      <c r="Z183" s="71"/>
      <c r="AA183" s="71"/>
    </row>
    <row r="184" spans="1:27" hidden="1">
      <c r="A184" s="102">
        <v>23739</v>
      </c>
      <c r="B184" s="416" t="s">
        <v>226</v>
      </c>
      <c r="C184" s="417"/>
      <c r="D184" s="400" t="s">
        <v>171</v>
      </c>
      <c r="E184" s="401"/>
      <c r="F184" s="75"/>
      <c r="G184" s="376" t="str">
        <f t="shared" si="2"/>
        <v>NEUMAJER Jiří</v>
      </c>
      <c r="H184" s="376"/>
      <c r="I184" s="376"/>
      <c r="J184" s="376"/>
      <c r="K184" s="96" t="s">
        <v>133</v>
      </c>
      <c r="O184" s="71"/>
      <c r="P184" s="71"/>
      <c r="S184" s="73"/>
      <c r="T184" s="72"/>
      <c r="U184" s="72"/>
      <c r="Z184" s="71"/>
      <c r="AA184" s="71"/>
    </row>
    <row r="185" spans="1:27" hidden="1">
      <c r="A185" s="102">
        <v>1134</v>
      </c>
      <c r="B185" s="416" t="s">
        <v>225</v>
      </c>
      <c r="C185" s="417"/>
      <c r="D185" s="400" t="s">
        <v>173</v>
      </c>
      <c r="E185" s="401"/>
      <c r="F185" s="75"/>
      <c r="G185" s="376" t="str">
        <f t="shared" si="2"/>
        <v>VIKTORIN Miroslav</v>
      </c>
      <c r="H185" s="376"/>
      <c r="I185" s="376"/>
      <c r="J185" s="376"/>
      <c r="K185" s="96" t="s">
        <v>132</v>
      </c>
      <c r="O185" s="71"/>
      <c r="P185" s="71"/>
      <c r="S185" s="73"/>
      <c r="T185" s="72"/>
      <c r="U185" s="72"/>
      <c r="Z185" s="71"/>
      <c r="AA185" s="71"/>
    </row>
    <row r="186" spans="1:27" hidden="1">
      <c r="A186" s="102">
        <v>13562</v>
      </c>
      <c r="B186" s="416" t="s">
        <v>224</v>
      </c>
      <c r="C186" s="417"/>
      <c r="D186" s="400" t="s">
        <v>223</v>
      </c>
      <c r="E186" s="401"/>
      <c r="F186" s="75"/>
      <c r="G186" s="376" t="str">
        <f t="shared" si="2"/>
        <v>SVOBODOVÁ  Kamila</v>
      </c>
      <c r="H186" s="376"/>
      <c r="I186" s="376"/>
      <c r="J186" s="376"/>
      <c r="K186" s="96" t="s">
        <v>131</v>
      </c>
      <c r="O186" s="71"/>
      <c r="P186" s="71"/>
      <c r="S186" s="73"/>
      <c r="T186" s="72"/>
      <c r="U186" s="72"/>
      <c r="Z186" s="71"/>
      <c r="AA186" s="71"/>
    </row>
    <row r="187" spans="1:27" hidden="1">
      <c r="A187" s="102">
        <v>19554</v>
      </c>
      <c r="B187" s="416" t="s">
        <v>222</v>
      </c>
      <c r="C187" s="417"/>
      <c r="D187" s="400" t="s">
        <v>177</v>
      </c>
      <c r="E187" s="401"/>
      <c r="F187" s="75"/>
      <c r="G187" s="376" t="str">
        <f t="shared" si="2"/>
        <v>VÁCHA Jan</v>
      </c>
      <c r="H187" s="376"/>
      <c r="I187" s="376"/>
      <c r="J187" s="376"/>
      <c r="K187" s="96" t="s">
        <v>130</v>
      </c>
      <c r="O187" s="71"/>
      <c r="P187" s="71"/>
      <c r="S187" s="73"/>
      <c r="T187" s="72"/>
      <c r="U187" s="72"/>
      <c r="Z187" s="71"/>
      <c r="AA187" s="71"/>
    </row>
    <row r="188" spans="1:27" hidden="1">
      <c r="A188" s="102"/>
      <c r="B188" s="416"/>
      <c r="C188" s="417"/>
      <c r="D188" s="400"/>
      <c r="E188" s="401"/>
      <c r="F188" s="75"/>
      <c r="G188" s="376" t="str">
        <f t="shared" si="2"/>
        <v xml:space="preserve"> </v>
      </c>
      <c r="H188" s="376"/>
      <c r="I188" s="376"/>
      <c r="J188" s="376"/>
      <c r="K188" s="96" t="s">
        <v>129</v>
      </c>
      <c r="O188" s="71"/>
      <c r="P188" s="71"/>
      <c r="S188" s="73"/>
      <c r="T188" s="72"/>
      <c r="U188" s="72"/>
      <c r="Z188" s="71"/>
      <c r="AA188" s="71"/>
    </row>
    <row r="189" spans="1:27" hidden="1">
      <c r="A189" s="102"/>
      <c r="B189" s="416"/>
      <c r="C189" s="417"/>
      <c r="D189" s="400"/>
      <c r="E189" s="401"/>
      <c r="F189" s="75"/>
      <c r="G189" s="376" t="str">
        <f t="shared" si="2"/>
        <v xml:space="preserve"> </v>
      </c>
      <c r="H189" s="376"/>
      <c r="I189" s="376"/>
      <c r="J189" s="376"/>
      <c r="K189" s="96" t="s">
        <v>128</v>
      </c>
      <c r="O189" s="71"/>
      <c r="P189" s="71"/>
      <c r="S189" s="73"/>
      <c r="T189" s="72"/>
      <c r="U189" s="72"/>
      <c r="Z189" s="71"/>
      <c r="AA189" s="71"/>
    </row>
    <row r="190" spans="1:27" hidden="1">
      <c r="A190" s="105">
        <v>1441</v>
      </c>
      <c r="B190" s="418" t="s">
        <v>221</v>
      </c>
      <c r="C190" s="419"/>
      <c r="D190" s="420" t="s">
        <v>220</v>
      </c>
      <c r="E190" s="421"/>
      <c r="F190" s="104"/>
      <c r="G190" s="529" t="str">
        <f t="shared" si="2"/>
        <v>STRNAD Bohumil</v>
      </c>
      <c r="H190" s="529"/>
      <c r="I190" s="529"/>
      <c r="J190" s="529"/>
      <c r="K190" s="275" t="s">
        <v>219</v>
      </c>
      <c r="O190" s="71"/>
      <c r="P190" s="71"/>
      <c r="S190" s="73"/>
      <c r="T190" s="72"/>
      <c r="U190" s="72"/>
      <c r="Z190" s="71"/>
      <c r="AA190" s="71"/>
    </row>
    <row r="191" spans="1:27" hidden="1">
      <c r="A191" s="105">
        <v>25398</v>
      </c>
      <c r="B191" s="418" t="s">
        <v>218</v>
      </c>
      <c r="C191" s="419"/>
      <c r="D191" s="420" t="s">
        <v>217</v>
      </c>
      <c r="E191" s="421"/>
      <c r="F191" s="104"/>
      <c r="G191" s="529" t="str">
        <f t="shared" si="2"/>
        <v>ŽĎÁREK Václav</v>
      </c>
      <c r="H191" s="529"/>
      <c r="I191" s="529"/>
      <c r="J191" s="529"/>
      <c r="K191" s="275" t="s">
        <v>136</v>
      </c>
      <c r="O191" s="71"/>
      <c r="P191" s="71"/>
      <c r="S191" s="73"/>
      <c r="T191" s="72"/>
      <c r="U191" s="72"/>
      <c r="Z191" s="71"/>
      <c r="AA191" s="71"/>
    </row>
    <row r="192" spans="1:27" hidden="1">
      <c r="A192" s="105">
        <v>22254</v>
      </c>
      <c r="B192" s="418" t="s">
        <v>216</v>
      </c>
      <c r="C192" s="419"/>
      <c r="D192" s="420" t="s">
        <v>215</v>
      </c>
      <c r="E192" s="421"/>
      <c r="F192" s="104"/>
      <c r="G192" s="529" t="str">
        <f t="shared" si="2"/>
        <v>TRUKSA Michal</v>
      </c>
      <c r="H192" s="529"/>
      <c r="I192" s="529"/>
      <c r="J192" s="529"/>
      <c r="K192" s="275" t="s">
        <v>135</v>
      </c>
      <c r="O192" s="71"/>
      <c r="P192" s="71"/>
      <c r="S192" s="73"/>
      <c r="T192" s="72"/>
      <c r="U192" s="72"/>
      <c r="Z192" s="71"/>
      <c r="AA192" s="71"/>
    </row>
    <row r="193" spans="1:27" hidden="1">
      <c r="A193" s="105">
        <v>25538</v>
      </c>
      <c r="B193" s="418" t="s">
        <v>214</v>
      </c>
      <c r="C193" s="419"/>
      <c r="D193" s="420" t="s">
        <v>154</v>
      </c>
      <c r="E193" s="421"/>
      <c r="F193" s="104"/>
      <c r="G193" s="529" t="str">
        <f t="shared" si="2"/>
        <v>BRODIL František</v>
      </c>
      <c r="H193" s="529"/>
      <c r="I193" s="529"/>
      <c r="J193" s="529"/>
      <c r="K193" s="275" t="s">
        <v>134</v>
      </c>
      <c r="O193" s="71"/>
      <c r="P193" s="71"/>
      <c r="S193" s="73"/>
      <c r="T193" s="72"/>
      <c r="U193" s="72"/>
      <c r="Z193" s="71"/>
      <c r="AA193" s="71"/>
    </row>
    <row r="194" spans="1:27" hidden="1">
      <c r="A194" s="105">
        <v>22253</v>
      </c>
      <c r="B194" s="418" t="s">
        <v>213</v>
      </c>
      <c r="C194" s="419"/>
      <c r="D194" s="420" t="s">
        <v>200</v>
      </c>
      <c r="E194" s="421"/>
      <c r="F194" s="104"/>
      <c r="G194" s="529" t="str">
        <f t="shared" si="2"/>
        <v>ŠPAČKOVÁ Lenka</v>
      </c>
      <c r="H194" s="529"/>
      <c r="I194" s="529"/>
      <c r="J194" s="529"/>
      <c r="K194" s="275" t="s">
        <v>133</v>
      </c>
      <c r="O194" s="71"/>
      <c r="P194" s="71"/>
      <c r="S194" s="73"/>
      <c r="T194" s="72"/>
      <c r="U194" s="72"/>
      <c r="Z194" s="71"/>
      <c r="AA194" s="71"/>
    </row>
    <row r="195" spans="1:27" hidden="1">
      <c r="A195" s="105">
        <v>1444</v>
      </c>
      <c r="B195" s="418" t="s">
        <v>212</v>
      </c>
      <c r="C195" s="419"/>
      <c r="D195" s="420" t="s">
        <v>32</v>
      </c>
      <c r="E195" s="421"/>
      <c r="F195" s="104"/>
      <c r="G195" s="529" t="str">
        <f t="shared" si="2"/>
        <v>ŠTĚRBA Petr</v>
      </c>
      <c r="H195" s="529"/>
      <c r="I195" s="529"/>
      <c r="J195" s="529"/>
      <c r="K195" s="275" t="s">
        <v>132</v>
      </c>
      <c r="O195" s="71"/>
      <c r="P195" s="71"/>
      <c r="S195" s="73"/>
      <c r="T195" s="72"/>
      <c r="U195" s="72"/>
      <c r="Z195" s="71"/>
      <c r="AA195" s="71"/>
    </row>
    <row r="196" spans="1:27" hidden="1">
      <c r="A196" s="105">
        <v>5013</v>
      </c>
      <c r="B196" s="418" t="s">
        <v>211</v>
      </c>
      <c r="C196" s="419"/>
      <c r="D196" s="420" t="s">
        <v>210</v>
      </c>
      <c r="E196" s="421"/>
      <c r="F196" s="104"/>
      <c r="G196" s="529" t="str">
        <f t="shared" si="2"/>
        <v>TOMSA Karel</v>
      </c>
      <c r="H196" s="529"/>
      <c r="I196" s="529"/>
      <c r="J196" s="529"/>
      <c r="K196" s="275" t="s">
        <v>131</v>
      </c>
      <c r="O196" s="71"/>
      <c r="P196" s="71"/>
      <c r="S196" s="73"/>
      <c r="T196" s="72"/>
      <c r="U196" s="72"/>
      <c r="Z196" s="71"/>
      <c r="AA196" s="71"/>
    </row>
    <row r="197" spans="1:27" hidden="1">
      <c r="A197" s="105">
        <v>22252</v>
      </c>
      <c r="B197" s="418" t="s">
        <v>209</v>
      </c>
      <c r="C197" s="419"/>
      <c r="D197" s="420" t="s">
        <v>39</v>
      </c>
      <c r="E197" s="421"/>
      <c r="F197" s="104"/>
      <c r="G197" s="529" t="str">
        <f t="shared" si="2"/>
        <v>TOŽIČKA Martin</v>
      </c>
      <c r="H197" s="529"/>
      <c r="I197" s="529"/>
      <c r="J197" s="529"/>
      <c r="K197" s="275" t="s">
        <v>130</v>
      </c>
      <c r="O197" s="71"/>
      <c r="P197" s="71"/>
      <c r="S197" s="73"/>
      <c r="T197" s="72"/>
      <c r="U197" s="72"/>
      <c r="Z197" s="71"/>
      <c r="AA197" s="71"/>
    </row>
    <row r="198" spans="1:27" hidden="1">
      <c r="A198" s="105">
        <v>5778</v>
      </c>
      <c r="B198" s="418" t="s">
        <v>208</v>
      </c>
      <c r="C198" s="419"/>
      <c r="D198" s="420" t="s">
        <v>207</v>
      </c>
      <c r="E198" s="421"/>
      <c r="F198" s="104"/>
      <c r="G198" s="529" t="str">
        <f t="shared" si="2"/>
        <v>RADOSTOVÁ Jitka</v>
      </c>
      <c r="H198" s="529"/>
      <c r="I198" s="529"/>
      <c r="J198" s="529"/>
      <c r="K198" s="275" t="s">
        <v>129</v>
      </c>
      <c r="O198" s="71"/>
      <c r="P198" s="71"/>
      <c r="S198" s="73"/>
      <c r="T198" s="72"/>
      <c r="U198" s="72"/>
      <c r="Z198" s="71"/>
      <c r="AA198" s="71"/>
    </row>
    <row r="199" spans="1:27" hidden="1">
      <c r="A199" s="105"/>
      <c r="B199" s="418"/>
      <c r="C199" s="419"/>
      <c r="D199" s="420"/>
      <c r="E199" s="421"/>
      <c r="F199" s="104"/>
      <c r="G199" s="529" t="str">
        <f t="shared" si="2"/>
        <v xml:space="preserve"> </v>
      </c>
      <c r="H199" s="529"/>
      <c r="I199" s="529"/>
      <c r="J199" s="529"/>
      <c r="K199" s="275" t="s">
        <v>128</v>
      </c>
      <c r="O199" s="71"/>
      <c r="P199" s="71"/>
      <c r="S199" s="73"/>
      <c r="T199" s="72"/>
      <c r="U199" s="72"/>
      <c r="Z199" s="71"/>
      <c r="AA199" s="71"/>
    </row>
    <row r="200" spans="1:27" hidden="1">
      <c r="A200" s="102">
        <v>15542</v>
      </c>
      <c r="B200" s="416" t="s">
        <v>206</v>
      </c>
      <c r="C200" s="417"/>
      <c r="D200" s="426" t="s">
        <v>205</v>
      </c>
      <c r="E200" s="401"/>
      <c r="F200" s="75"/>
      <c r="G200" s="376" t="str">
        <f t="shared" si="2"/>
        <v>KELLNER Miloslav</v>
      </c>
      <c r="H200" s="376"/>
      <c r="I200" s="376"/>
      <c r="J200" s="376"/>
      <c r="K200" s="96" t="s">
        <v>204</v>
      </c>
      <c r="O200" s="71"/>
      <c r="P200" s="71"/>
      <c r="S200" s="73"/>
      <c r="T200" s="72"/>
      <c r="U200" s="72"/>
      <c r="Z200" s="71"/>
      <c r="AA200" s="71"/>
    </row>
    <row r="201" spans="1:27" hidden="1">
      <c r="A201" s="102">
        <v>20100</v>
      </c>
      <c r="B201" s="416" t="s">
        <v>203</v>
      </c>
      <c r="C201" s="417"/>
      <c r="D201" s="426" t="s">
        <v>202</v>
      </c>
      <c r="E201" s="401"/>
      <c r="F201" s="75"/>
      <c r="G201" s="376" t="str">
        <f t="shared" si="2"/>
        <v>VALENTOVÁ  Jana</v>
      </c>
      <c r="H201" s="376"/>
      <c r="I201" s="376"/>
      <c r="J201" s="376"/>
      <c r="K201" s="96" t="s">
        <v>136</v>
      </c>
      <c r="O201" s="71"/>
      <c r="P201" s="71"/>
      <c r="S201" s="73"/>
      <c r="T201" s="72"/>
      <c r="U201" s="72"/>
      <c r="Z201" s="71"/>
      <c r="AA201" s="71"/>
    </row>
    <row r="202" spans="1:27" hidden="1">
      <c r="A202" s="102">
        <v>15538</v>
      </c>
      <c r="B202" s="416" t="s">
        <v>201</v>
      </c>
      <c r="C202" s="417"/>
      <c r="D202" s="426" t="s">
        <v>200</v>
      </c>
      <c r="E202" s="401"/>
      <c r="F202" s="75"/>
      <c r="G202" s="376" t="str">
        <f t="shared" si="2"/>
        <v>KRAUSOVÁ Lenka</v>
      </c>
      <c r="H202" s="376"/>
      <c r="I202" s="376"/>
      <c r="J202" s="376"/>
      <c r="K202" s="96" t="s">
        <v>135</v>
      </c>
      <c r="O202" s="71"/>
      <c r="P202" s="71"/>
      <c r="S202" s="73"/>
      <c r="T202" s="72"/>
      <c r="U202" s="72"/>
      <c r="Z202" s="71"/>
      <c r="AA202" s="71"/>
    </row>
    <row r="203" spans="1:27" hidden="1">
      <c r="A203" s="102">
        <v>15539</v>
      </c>
      <c r="B203" s="416" t="s">
        <v>199</v>
      </c>
      <c r="C203" s="417"/>
      <c r="D203" s="426" t="s">
        <v>28</v>
      </c>
      <c r="E203" s="401"/>
      <c r="F203" s="75"/>
      <c r="G203" s="376" t="str">
        <f t="shared" ref="G203:G234" si="3">CONCATENATE(B203," ",D203)</f>
        <v>HOLEČEK Ladislav</v>
      </c>
      <c r="H203" s="376"/>
      <c r="I203" s="376"/>
      <c r="J203" s="376"/>
      <c r="K203" s="96" t="s">
        <v>134</v>
      </c>
      <c r="O203" s="71"/>
      <c r="P203" s="71"/>
      <c r="S203" s="73"/>
      <c r="T203" s="72"/>
      <c r="U203" s="72"/>
      <c r="Z203" s="71"/>
      <c r="AA203" s="71"/>
    </row>
    <row r="204" spans="1:27" hidden="1">
      <c r="A204" s="102">
        <v>15540</v>
      </c>
      <c r="B204" s="416" t="s">
        <v>198</v>
      </c>
      <c r="C204" s="417"/>
      <c r="D204" s="426" t="s">
        <v>197</v>
      </c>
      <c r="E204" s="401"/>
      <c r="F204" s="75"/>
      <c r="G204" s="376" t="str">
        <f t="shared" si="3"/>
        <v>FIALOVÁ Eliška</v>
      </c>
      <c r="H204" s="376"/>
      <c r="I204" s="376"/>
      <c r="J204" s="376"/>
      <c r="K204" s="96" t="s">
        <v>133</v>
      </c>
      <c r="O204" s="71"/>
      <c r="P204" s="71"/>
      <c r="S204" s="73"/>
      <c r="T204" s="72"/>
      <c r="U204" s="72"/>
      <c r="Z204" s="71"/>
      <c r="AA204" s="71"/>
    </row>
    <row r="205" spans="1:27" hidden="1">
      <c r="A205" s="102">
        <v>15530</v>
      </c>
      <c r="B205" s="416" t="s">
        <v>196</v>
      </c>
      <c r="C205" s="417"/>
      <c r="D205" s="426" t="s">
        <v>177</v>
      </c>
      <c r="E205" s="401"/>
      <c r="F205" s="75"/>
      <c r="G205" s="376" t="str">
        <f t="shared" si="3"/>
        <v>BÁRTL Jan</v>
      </c>
      <c r="H205" s="376"/>
      <c r="I205" s="376"/>
      <c r="J205" s="376"/>
      <c r="K205" s="96" t="s">
        <v>132</v>
      </c>
      <c r="O205" s="71"/>
      <c r="P205" s="71"/>
      <c r="S205" s="73"/>
      <c r="T205" s="72"/>
      <c r="U205" s="72"/>
      <c r="Z205" s="71"/>
      <c r="AA205" s="71"/>
    </row>
    <row r="206" spans="1:27" hidden="1">
      <c r="A206" s="102">
        <v>15533</v>
      </c>
      <c r="B206" s="416" t="s">
        <v>195</v>
      </c>
      <c r="C206" s="417"/>
      <c r="D206" s="426" t="s">
        <v>194</v>
      </c>
      <c r="E206" s="401"/>
      <c r="G206" s="376" t="str">
        <f t="shared" si="3"/>
        <v>ŠTEFANOVÁ  Věra</v>
      </c>
      <c r="H206" s="376"/>
      <c r="I206" s="376"/>
      <c r="J206" s="376"/>
      <c r="K206" s="96" t="s">
        <v>131</v>
      </c>
      <c r="O206" s="71"/>
      <c r="P206" s="71"/>
      <c r="S206" s="73"/>
      <c r="T206" s="72"/>
      <c r="U206" s="72"/>
      <c r="Z206" s="71"/>
      <c r="AA206" s="71"/>
    </row>
    <row r="207" spans="1:27" hidden="1">
      <c r="A207" s="102"/>
      <c r="B207" s="416"/>
      <c r="C207" s="417"/>
      <c r="D207" s="400"/>
      <c r="E207" s="401"/>
      <c r="F207" s="75"/>
      <c r="G207" s="376" t="str">
        <f t="shared" si="3"/>
        <v xml:space="preserve"> </v>
      </c>
      <c r="H207" s="376"/>
      <c r="I207" s="376"/>
      <c r="J207" s="376"/>
      <c r="K207" s="96" t="s">
        <v>130</v>
      </c>
      <c r="O207" s="71"/>
      <c r="P207" s="71"/>
      <c r="S207" s="73"/>
      <c r="T207" s="72"/>
      <c r="U207" s="72"/>
      <c r="Z207" s="71"/>
      <c r="AA207" s="71"/>
    </row>
    <row r="208" spans="1:27" hidden="1">
      <c r="A208" s="102"/>
      <c r="B208" s="416"/>
      <c r="C208" s="417"/>
      <c r="D208" s="400"/>
      <c r="E208" s="401"/>
      <c r="F208" s="75"/>
      <c r="G208" s="376" t="str">
        <f t="shared" si="3"/>
        <v xml:space="preserve"> </v>
      </c>
      <c r="H208" s="376"/>
      <c r="I208" s="376"/>
      <c r="J208" s="376"/>
      <c r="K208" s="96" t="s">
        <v>129</v>
      </c>
      <c r="O208" s="71"/>
      <c r="P208" s="71"/>
      <c r="S208" s="73"/>
      <c r="T208" s="72"/>
      <c r="U208" s="72"/>
      <c r="Z208" s="71"/>
      <c r="AA208" s="71"/>
    </row>
    <row r="209" spans="1:27" hidden="1">
      <c r="A209" s="102"/>
      <c r="B209" s="416"/>
      <c r="C209" s="417"/>
      <c r="D209" s="400"/>
      <c r="E209" s="401"/>
      <c r="F209" s="75"/>
      <c r="G209" s="376" t="str">
        <f t="shared" si="3"/>
        <v xml:space="preserve"> </v>
      </c>
      <c r="H209" s="376"/>
      <c r="I209" s="376"/>
      <c r="J209" s="376"/>
      <c r="K209" s="96" t="s">
        <v>128</v>
      </c>
      <c r="O209" s="71"/>
      <c r="P209" s="71"/>
      <c r="S209" s="73"/>
      <c r="T209" s="72"/>
      <c r="U209" s="72"/>
      <c r="Z209" s="71"/>
      <c r="AA209" s="71"/>
    </row>
    <row r="210" spans="1:27" hidden="1">
      <c r="A210" s="105">
        <v>5052</v>
      </c>
      <c r="B210" s="418" t="s">
        <v>193</v>
      </c>
      <c r="C210" s="419"/>
      <c r="D210" s="420" t="s">
        <v>192</v>
      </c>
      <c r="E210" s="421"/>
      <c r="F210" s="104"/>
      <c r="G210" s="380" t="str">
        <f t="shared" si="3"/>
        <v>HAMPL Vítěslav</v>
      </c>
      <c r="H210" s="380"/>
      <c r="I210" s="380"/>
      <c r="J210" s="380"/>
      <c r="K210" s="275" t="s">
        <v>191</v>
      </c>
      <c r="O210" s="71"/>
      <c r="P210" s="71"/>
      <c r="S210" s="73"/>
      <c r="T210" s="72"/>
      <c r="U210" s="72"/>
      <c r="Z210" s="71"/>
      <c r="AA210" s="71"/>
    </row>
    <row r="211" spans="1:27" hidden="1">
      <c r="A211" s="105">
        <v>1172</v>
      </c>
      <c r="B211" s="418" t="s">
        <v>190</v>
      </c>
      <c r="C211" s="419"/>
      <c r="D211" s="420" t="s">
        <v>32</v>
      </c>
      <c r="E211" s="421"/>
      <c r="F211" s="104"/>
      <c r="G211" s="380" t="str">
        <f t="shared" si="3"/>
        <v>VALTA Petr</v>
      </c>
      <c r="H211" s="380"/>
      <c r="I211" s="380"/>
      <c r="J211" s="380"/>
      <c r="K211" s="275" t="s">
        <v>136</v>
      </c>
      <c r="O211" s="71"/>
      <c r="P211" s="71"/>
      <c r="S211" s="73"/>
      <c r="T211" s="72"/>
      <c r="U211" s="72"/>
      <c r="Z211" s="71"/>
      <c r="AA211" s="71"/>
    </row>
    <row r="212" spans="1:27" hidden="1">
      <c r="A212" s="105">
        <v>4467</v>
      </c>
      <c r="B212" s="418" t="s">
        <v>189</v>
      </c>
      <c r="C212" s="419"/>
      <c r="D212" s="420" t="s">
        <v>27</v>
      </c>
      <c r="E212" s="421"/>
      <c r="F212" s="104"/>
      <c r="G212" s="380" t="str">
        <f t="shared" si="3"/>
        <v>ROUBAL Vojtěch</v>
      </c>
      <c r="H212" s="380"/>
      <c r="I212" s="380"/>
      <c r="J212" s="380"/>
      <c r="K212" s="275" t="s">
        <v>135</v>
      </c>
      <c r="O212" s="71"/>
      <c r="P212" s="71"/>
      <c r="S212" s="73"/>
      <c r="T212" s="72"/>
      <c r="U212" s="72"/>
      <c r="Z212" s="71"/>
      <c r="AA212" s="71"/>
    </row>
    <row r="213" spans="1:27" hidden="1">
      <c r="A213" s="105">
        <v>1163</v>
      </c>
      <c r="B213" s="418" t="s">
        <v>188</v>
      </c>
      <c r="C213" s="419"/>
      <c r="D213" s="420" t="s">
        <v>154</v>
      </c>
      <c r="E213" s="421"/>
      <c r="F213" s="104"/>
      <c r="G213" s="380" t="str">
        <f t="shared" si="3"/>
        <v>PUDIL František</v>
      </c>
      <c r="H213" s="380"/>
      <c r="I213" s="380"/>
      <c r="J213" s="380"/>
      <c r="K213" s="275" t="s">
        <v>134</v>
      </c>
      <c r="O213" s="71"/>
      <c r="P213" s="71"/>
      <c r="S213" s="73"/>
      <c r="T213" s="72"/>
      <c r="U213" s="72"/>
      <c r="Z213" s="71"/>
      <c r="AA213" s="71"/>
    </row>
    <row r="214" spans="1:27" hidden="1">
      <c r="A214" s="105">
        <v>1404</v>
      </c>
      <c r="B214" s="418" t="s">
        <v>187</v>
      </c>
      <c r="C214" s="419"/>
      <c r="D214" s="420" t="s">
        <v>186</v>
      </c>
      <c r="E214" s="421"/>
      <c r="F214" s="104"/>
      <c r="G214" s="380" t="str">
        <f t="shared" si="3"/>
        <v>POKORNÝ Josef</v>
      </c>
      <c r="H214" s="380"/>
      <c r="I214" s="380"/>
      <c r="J214" s="380"/>
      <c r="K214" s="275" t="s">
        <v>133</v>
      </c>
      <c r="O214" s="71"/>
      <c r="P214" s="71"/>
      <c r="S214" s="73"/>
      <c r="T214" s="72"/>
      <c r="U214" s="72"/>
      <c r="Z214" s="71"/>
      <c r="AA214" s="71"/>
    </row>
    <row r="215" spans="1:27" hidden="1">
      <c r="A215" s="105">
        <v>1152</v>
      </c>
      <c r="B215" s="418" t="s">
        <v>185</v>
      </c>
      <c r="C215" s="419"/>
      <c r="D215" s="420" t="s">
        <v>171</v>
      </c>
      <c r="E215" s="421"/>
      <c r="F215" s="104"/>
      <c r="G215" s="380" t="str">
        <f t="shared" si="3"/>
        <v>HOFMAN Jiří</v>
      </c>
      <c r="H215" s="380"/>
      <c r="I215" s="380"/>
      <c r="J215" s="380"/>
      <c r="K215" s="275" t="s">
        <v>132</v>
      </c>
      <c r="O215" s="71"/>
      <c r="P215" s="71"/>
      <c r="S215" s="73"/>
      <c r="T215" s="72"/>
      <c r="U215" s="72"/>
      <c r="Z215" s="71"/>
      <c r="AA215" s="71"/>
    </row>
    <row r="216" spans="1:27" hidden="1">
      <c r="A216" s="105">
        <v>5163</v>
      </c>
      <c r="B216" s="511" t="s">
        <v>184</v>
      </c>
      <c r="C216" s="512"/>
      <c r="D216" s="516" t="s">
        <v>39</v>
      </c>
      <c r="E216" s="517"/>
      <c r="F216" s="104"/>
      <c r="G216" s="380" t="str">
        <f t="shared" si="3"/>
        <v>PODHOLA Martin</v>
      </c>
      <c r="H216" s="380"/>
      <c r="I216" s="380"/>
      <c r="J216" s="380"/>
      <c r="K216" s="275" t="s">
        <v>131</v>
      </c>
      <c r="O216" s="71"/>
      <c r="P216" s="71"/>
      <c r="S216" s="73"/>
      <c r="T216" s="72"/>
      <c r="U216" s="72"/>
      <c r="Z216" s="71"/>
      <c r="AA216" s="71"/>
    </row>
    <row r="217" spans="1:27" hidden="1">
      <c r="A217" s="105"/>
      <c r="B217" s="418"/>
      <c r="C217" s="419"/>
      <c r="D217" s="420"/>
      <c r="E217" s="421"/>
      <c r="F217" s="104"/>
      <c r="G217" s="380" t="str">
        <f t="shared" si="3"/>
        <v xml:space="preserve"> </v>
      </c>
      <c r="H217" s="380"/>
      <c r="I217" s="380"/>
      <c r="J217" s="380"/>
      <c r="K217" s="275" t="s">
        <v>130</v>
      </c>
      <c r="O217" s="71"/>
      <c r="P217" s="71"/>
      <c r="S217" s="73"/>
      <c r="T217" s="72"/>
      <c r="U217" s="72"/>
      <c r="Z217" s="71"/>
      <c r="AA217" s="71"/>
    </row>
    <row r="218" spans="1:27" hidden="1">
      <c r="A218" s="105"/>
      <c r="B218" s="418"/>
      <c r="C218" s="419"/>
      <c r="D218" s="420"/>
      <c r="E218" s="421"/>
      <c r="F218" s="104"/>
      <c r="G218" s="380" t="str">
        <f t="shared" si="3"/>
        <v xml:space="preserve"> </v>
      </c>
      <c r="H218" s="380"/>
      <c r="I218" s="380"/>
      <c r="J218" s="380"/>
      <c r="K218" s="275" t="s">
        <v>129</v>
      </c>
      <c r="O218" s="71"/>
      <c r="P218" s="71"/>
      <c r="S218" s="73"/>
      <c r="T218" s="72"/>
      <c r="U218" s="72"/>
      <c r="Z218" s="71"/>
      <c r="AA218" s="71"/>
    </row>
    <row r="219" spans="1:27" hidden="1">
      <c r="A219" s="105"/>
      <c r="B219" s="418"/>
      <c r="C219" s="419"/>
      <c r="D219" s="420"/>
      <c r="E219" s="421"/>
      <c r="F219" s="104"/>
      <c r="G219" s="380" t="str">
        <f t="shared" si="3"/>
        <v xml:space="preserve"> </v>
      </c>
      <c r="H219" s="380"/>
      <c r="I219" s="380"/>
      <c r="J219" s="380"/>
      <c r="K219" s="275" t="s">
        <v>128</v>
      </c>
      <c r="O219" s="71"/>
      <c r="P219" s="71"/>
      <c r="S219" s="73"/>
      <c r="T219" s="72"/>
      <c r="U219" s="72"/>
      <c r="Z219" s="71"/>
      <c r="AA219" s="71"/>
    </row>
    <row r="220" spans="1:27" hidden="1">
      <c r="A220" s="102">
        <v>23351</v>
      </c>
      <c r="B220" s="416" t="s">
        <v>183</v>
      </c>
      <c r="C220" s="417"/>
      <c r="D220" s="426" t="s">
        <v>182</v>
      </c>
      <c r="E220" s="401"/>
      <c r="F220" s="75"/>
      <c r="G220" s="376" t="str">
        <f t="shared" si="3"/>
        <v>BOHÁČ Zdeněk</v>
      </c>
      <c r="H220" s="376"/>
      <c r="I220" s="376"/>
      <c r="J220" s="376"/>
      <c r="K220" s="96" t="s">
        <v>181</v>
      </c>
      <c r="O220" s="71"/>
      <c r="P220" s="71"/>
      <c r="S220" s="73"/>
      <c r="T220" s="72"/>
      <c r="U220" s="72"/>
      <c r="Z220" s="71"/>
      <c r="AA220" s="71"/>
    </row>
    <row r="221" spans="1:27" hidden="1">
      <c r="A221" s="102">
        <v>926</v>
      </c>
      <c r="B221" s="416" t="s">
        <v>180</v>
      </c>
      <c r="C221" s="417"/>
      <c r="D221" s="426" t="s">
        <v>179</v>
      </c>
      <c r="E221" s="401"/>
      <c r="F221" s="75"/>
      <c r="G221" s="376" t="str">
        <f t="shared" si="3"/>
        <v>BERNÁTEK Bedřich</v>
      </c>
      <c r="H221" s="376"/>
      <c r="I221" s="376"/>
      <c r="J221" s="376"/>
      <c r="K221" s="96" t="s">
        <v>136</v>
      </c>
      <c r="O221" s="71"/>
      <c r="P221" s="71"/>
      <c r="S221" s="73"/>
      <c r="T221" s="72"/>
      <c r="U221" s="72"/>
      <c r="Z221" s="71"/>
      <c r="AA221" s="71"/>
    </row>
    <row r="222" spans="1:27" hidden="1">
      <c r="A222" s="102">
        <v>25584</v>
      </c>
      <c r="B222" s="416" t="s">
        <v>178</v>
      </c>
      <c r="C222" s="417"/>
      <c r="D222" s="426" t="s">
        <v>177</v>
      </c>
      <c r="E222" s="401"/>
      <c r="F222" s="75"/>
      <c r="G222" s="376" t="str">
        <f t="shared" si="3"/>
        <v>POZNER Jan</v>
      </c>
      <c r="H222" s="376"/>
      <c r="I222" s="376"/>
      <c r="J222" s="376"/>
      <c r="K222" s="96" t="s">
        <v>135</v>
      </c>
      <c r="O222" s="71"/>
      <c r="P222" s="71"/>
      <c r="S222" s="73"/>
      <c r="T222" s="72"/>
      <c r="U222" s="72"/>
      <c r="Z222" s="71"/>
      <c r="AA222" s="71"/>
    </row>
    <row r="223" spans="1:27" hidden="1">
      <c r="A223" s="102">
        <v>24644</v>
      </c>
      <c r="B223" s="416" t="s">
        <v>176</v>
      </c>
      <c r="C223" s="417"/>
      <c r="D223" s="426" t="s">
        <v>175</v>
      </c>
      <c r="E223" s="401"/>
      <c r="F223" s="75"/>
      <c r="G223" s="376" t="str">
        <f t="shared" si="3"/>
        <v>SEKERÁK Richard</v>
      </c>
      <c r="H223" s="376"/>
      <c r="I223" s="376"/>
      <c r="J223" s="376"/>
      <c r="K223" s="96" t="s">
        <v>134</v>
      </c>
      <c r="O223" s="71"/>
      <c r="P223" s="71"/>
      <c r="S223" s="73"/>
      <c r="T223" s="72"/>
      <c r="U223" s="72"/>
      <c r="Z223" s="71"/>
      <c r="AA223" s="71"/>
    </row>
    <row r="224" spans="1:27" hidden="1">
      <c r="A224" s="102">
        <v>17154</v>
      </c>
      <c r="B224" s="416" t="s">
        <v>174</v>
      </c>
      <c r="C224" s="417"/>
      <c r="D224" s="426" t="s">
        <v>173</v>
      </c>
      <c r="E224" s="401"/>
      <c r="F224" s="75"/>
      <c r="G224" s="376" t="str">
        <f t="shared" si="3"/>
        <v>ŠOSTÝ Miroslav</v>
      </c>
      <c r="H224" s="376"/>
      <c r="I224" s="376"/>
      <c r="J224" s="376"/>
      <c r="K224" s="96" t="s">
        <v>133</v>
      </c>
      <c r="O224" s="71"/>
      <c r="P224" s="71"/>
      <c r="S224" s="73"/>
      <c r="T224" s="72"/>
      <c r="U224" s="72"/>
      <c r="Z224" s="71"/>
      <c r="AA224" s="71"/>
    </row>
    <row r="225" spans="1:27" hidden="1">
      <c r="A225" s="102">
        <v>932</v>
      </c>
      <c r="B225" s="416" t="s">
        <v>172</v>
      </c>
      <c r="C225" s="417"/>
      <c r="D225" s="426" t="s">
        <v>171</v>
      </c>
      <c r="E225" s="401"/>
      <c r="F225" s="75"/>
      <c r="G225" s="376" t="str">
        <f t="shared" si="3"/>
        <v>CHRDLE Jiří</v>
      </c>
      <c r="H225" s="376"/>
      <c r="I225" s="376"/>
      <c r="J225" s="376"/>
      <c r="K225" s="96" t="s">
        <v>132</v>
      </c>
      <c r="O225" s="71"/>
      <c r="P225" s="71"/>
      <c r="S225" s="73"/>
      <c r="T225" s="72"/>
      <c r="U225" s="72"/>
      <c r="Z225" s="71"/>
      <c r="AA225" s="71"/>
    </row>
    <row r="226" spans="1:27" hidden="1">
      <c r="A226" s="102">
        <v>23581</v>
      </c>
      <c r="B226" s="416" t="s">
        <v>170</v>
      </c>
      <c r="C226" s="417"/>
      <c r="D226" s="400" t="s">
        <v>169</v>
      </c>
      <c r="E226" s="401"/>
      <c r="F226" s="75"/>
      <c r="G226" s="376" t="str">
        <f t="shared" si="3"/>
        <v>DVOŘÁK Vladimír</v>
      </c>
      <c r="H226" s="376"/>
      <c r="I226" s="376"/>
      <c r="J226" s="376"/>
      <c r="K226" s="96" t="s">
        <v>131</v>
      </c>
      <c r="O226" s="71"/>
      <c r="P226" s="71"/>
      <c r="S226" s="73"/>
      <c r="T226" s="72"/>
      <c r="U226" s="72"/>
      <c r="Z226" s="71"/>
      <c r="AA226" s="71"/>
    </row>
    <row r="227" spans="1:27" hidden="1">
      <c r="A227" s="102">
        <v>25585</v>
      </c>
      <c r="B227" s="416" t="s">
        <v>168</v>
      </c>
      <c r="C227" s="417"/>
      <c r="D227" s="400" t="s">
        <v>167</v>
      </c>
      <c r="E227" s="401"/>
      <c r="F227" s="75"/>
      <c r="G227" s="376" t="str">
        <f t="shared" si="3"/>
        <v>ŠEPIČ Michael</v>
      </c>
      <c r="H227" s="376"/>
      <c r="I227" s="376"/>
      <c r="J227" s="376"/>
      <c r="K227" s="96" t="s">
        <v>130</v>
      </c>
      <c r="O227" s="71"/>
      <c r="P227" s="71"/>
      <c r="S227" s="73"/>
      <c r="T227" s="72"/>
      <c r="U227" s="72"/>
      <c r="Z227" s="71"/>
      <c r="AA227" s="71"/>
    </row>
    <row r="228" spans="1:27" hidden="1">
      <c r="A228" s="102"/>
      <c r="B228" s="509"/>
      <c r="C228" s="510"/>
      <c r="D228" s="514"/>
      <c r="E228" s="515"/>
      <c r="F228" s="75"/>
      <c r="G228" s="380" t="str">
        <f t="shared" si="3"/>
        <v xml:space="preserve"> </v>
      </c>
      <c r="H228" s="380"/>
      <c r="I228" s="380"/>
      <c r="J228" s="380"/>
      <c r="K228" s="96" t="s">
        <v>129</v>
      </c>
      <c r="O228" s="71"/>
      <c r="P228" s="71"/>
      <c r="S228" s="73"/>
      <c r="T228" s="72"/>
      <c r="U228" s="72"/>
      <c r="Z228" s="71"/>
      <c r="AA228" s="71"/>
    </row>
    <row r="229" spans="1:27" hidden="1">
      <c r="A229" s="102"/>
      <c r="B229" s="509"/>
      <c r="C229" s="510"/>
      <c r="D229" s="514"/>
      <c r="E229" s="515"/>
      <c r="F229" s="75"/>
      <c r="G229" s="380" t="str">
        <f t="shared" si="3"/>
        <v xml:space="preserve"> </v>
      </c>
      <c r="H229" s="380"/>
      <c r="I229" s="380"/>
      <c r="J229" s="380"/>
      <c r="K229" s="96" t="s">
        <v>128</v>
      </c>
      <c r="O229" s="71"/>
      <c r="P229" s="71"/>
      <c r="S229" s="73"/>
      <c r="T229" s="72"/>
      <c r="U229" s="72"/>
      <c r="Z229" s="71"/>
      <c r="AA229" s="71"/>
    </row>
    <row r="230" spans="1:27" hidden="1">
      <c r="A230" s="105">
        <v>2707</v>
      </c>
      <c r="B230" s="418" t="s">
        <v>166</v>
      </c>
      <c r="C230" s="419"/>
      <c r="D230" s="420" t="s">
        <v>165</v>
      </c>
      <c r="E230" s="421"/>
      <c r="F230" s="104"/>
      <c r="G230" s="380" t="str">
        <f t="shared" si="3"/>
        <v>BERANOVÁ Jiřina</v>
      </c>
      <c r="H230" s="380"/>
      <c r="I230" s="380"/>
      <c r="J230" s="380"/>
      <c r="K230" s="275" t="s">
        <v>164</v>
      </c>
      <c r="O230" s="71"/>
      <c r="P230" s="71"/>
      <c r="S230" s="73"/>
      <c r="T230" s="72"/>
      <c r="U230" s="72"/>
      <c r="Z230" s="71"/>
      <c r="AA230" s="71"/>
    </row>
    <row r="231" spans="1:27" hidden="1">
      <c r="A231" s="105">
        <v>19345</v>
      </c>
      <c r="B231" s="418" t="s">
        <v>163</v>
      </c>
      <c r="C231" s="419"/>
      <c r="D231" s="420" t="s">
        <v>162</v>
      </c>
      <c r="E231" s="421"/>
      <c r="F231" s="104"/>
      <c r="G231" s="380" t="str">
        <f t="shared" si="3"/>
        <v>CHLUMSKÝ Vlastimil</v>
      </c>
      <c r="H231" s="380"/>
      <c r="I231" s="380"/>
      <c r="J231" s="380"/>
      <c r="K231" s="275" t="s">
        <v>136</v>
      </c>
      <c r="O231" s="71"/>
      <c r="P231" s="71"/>
      <c r="S231" s="73"/>
      <c r="T231" s="72"/>
      <c r="U231" s="72"/>
      <c r="Z231" s="71"/>
      <c r="AA231" s="71"/>
    </row>
    <row r="232" spans="1:27" hidden="1">
      <c r="A232" s="105">
        <v>10871</v>
      </c>
      <c r="B232" s="418" t="s">
        <v>161</v>
      </c>
      <c r="C232" s="419"/>
      <c r="D232" s="420" t="s">
        <v>160</v>
      </c>
      <c r="E232" s="421"/>
      <c r="F232" s="104"/>
      <c r="G232" s="380" t="str">
        <f t="shared" si="3"/>
        <v>MUSIL Bohumír</v>
      </c>
      <c r="H232" s="380"/>
      <c r="I232" s="380"/>
      <c r="J232" s="380"/>
      <c r="K232" s="275" t="s">
        <v>135</v>
      </c>
      <c r="O232" s="71"/>
      <c r="P232" s="71"/>
      <c r="S232" s="73"/>
      <c r="T232" s="72"/>
      <c r="U232" s="72"/>
      <c r="Z232" s="71"/>
      <c r="AA232" s="71"/>
    </row>
    <row r="233" spans="1:27" hidden="1">
      <c r="A233" s="105">
        <v>2725</v>
      </c>
      <c r="B233" s="418" t="s">
        <v>159</v>
      </c>
      <c r="C233" s="419"/>
      <c r="D233" s="420" t="s">
        <v>158</v>
      </c>
      <c r="E233" s="421"/>
      <c r="F233" s="104"/>
      <c r="G233" s="380" t="str">
        <f t="shared" si="3"/>
        <v>PERMAN Milan</v>
      </c>
      <c r="H233" s="380"/>
      <c r="I233" s="380"/>
      <c r="J233" s="380"/>
      <c r="K233" s="275" t="s">
        <v>134</v>
      </c>
      <c r="O233" s="71"/>
      <c r="P233" s="71"/>
      <c r="S233" s="73"/>
      <c r="T233" s="72"/>
      <c r="U233" s="72"/>
      <c r="Z233" s="71"/>
      <c r="AA233" s="71"/>
    </row>
    <row r="234" spans="1:27" hidden="1">
      <c r="A234" s="105">
        <v>2705</v>
      </c>
      <c r="B234" s="418" t="s">
        <v>157</v>
      </c>
      <c r="C234" s="419"/>
      <c r="D234" s="420" t="s">
        <v>156</v>
      </c>
      <c r="E234" s="421"/>
      <c r="F234" s="104"/>
      <c r="G234" s="380" t="str">
        <f t="shared" si="3"/>
        <v>ŠVINDLOVÁ Stanislava</v>
      </c>
      <c r="H234" s="380"/>
      <c r="I234" s="380"/>
      <c r="J234" s="380"/>
      <c r="K234" s="275" t="s">
        <v>133</v>
      </c>
      <c r="O234" s="71"/>
      <c r="P234" s="71"/>
      <c r="S234" s="73"/>
      <c r="T234" s="72"/>
      <c r="U234" s="72"/>
      <c r="Z234" s="71"/>
      <c r="AA234" s="71"/>
    </row>
    <row r="235" spans="1:27" hidden="1">
      <c r="A235" s="105">
        <v>853</v>
      </c>
      <c r="B235" s="418" t="s">
        <v>155</v>
      </c>
      <c r="C235" s="419"/>
      <c r="D235" s="420" t="s">
        <v>154</v>
      </c>
      <c r="E235" s="421"/>
      <c r="F235" s="104"/>
      <c r="G235" s="380" t="str">
        <f t="shared" ref="G235:G265" si="4">CONCATENATE(B235," ",D235)</f>
        <v>VONDRÁČEK František</v>
      </c>
      <c r="H235" s="380"/>
      <c r="I235" s="380"/>
      <c r="J235" s="380"/>
      <c r="K235" s="275" t="s">
        <v>132</v>
      </c>
      <c r="O235" s="71"/>
      <c r="P235" s="71"/>
      <c r="S235" s="73"/>
      <c r="T235" s="72"/>
      <c r="U235" s="72"/>
      <c r="Z235" s="71"/>
      <c r="AA235" s="71"/>
    </row>
    <row r="236" spans="1:27" hidden="1">
      <c r="A236" s="106">
        <v>23635</v>
      </c>
      <c r="B236" s="418" t="s">
        <v>153</v>
      </c>
      <c r="C236" s="419"/>
      <c r="D236" s="420" t="s">
        <v>152</v>
      </c>
      <c r="E236" s="421"/>
      <c r="F236" s="104"/>
      <c r="G236" s="380" t="str">
        <f t="shared" si="4"/>
        <v>LÉBL Zbyněk</v>
      </c>
      <c r="H236" s="380"/>
      <c r="I236" s="380"/>
      <c r="J236" s="380"/>
      <c r="K236" s="275" t="s">
        <v>131</v>
      </c>
      <c r="O236" s="71"/>
      <c r="P236" s="71"/>
      <c r="S236" s="73"/>
      <c r="T236" s="72"/>
      <c r="U236" s="72"/>
      <c r="Z236" s="71"/>
      <c r="AA236" s="71"/>
    </row>
    <row r="237" spans="1:27" hidden="1">
      <c r="A237" s="105">
        <v>23693</v>
      </c>
      <c r="B237" s="418" t="s">
        <v>151</v>
      </c>
      <c r="C237" s="419"/>
      <c r="D237" s="420" t="s">
        <v>150</v>
      </c>
      <c r="E237" s="421"/>
      <c r="F237" s="104"/>
      <c r="G237" s="380" t="str">
        <f t="shared" si="4"/>
        <v>ZAHRÁDKA Jaroslav</v>
      </c>
      <c r="H237" s="380"/>
      <c r="I237" s="380"/>
      <c r="J237" s="380"/>
      <c r="K237" s="275" t="s">
        <v>130</v>
      </c>
      <c r="O237" s="71"/>
      <c r="P237" s="71"/>
      <c r="S237" s="73"/>
      <c r="T237" s="72"/>
      <c r="U237" s="72"/>
      <c r="Z237" s="71"/>
      <c r="AA237" s="71"/>
    </row>
    <row r="238" spans="1:27" hidden="1">
      <c r="A238" s="105">
        <v>25453</v>
      </c>
      <c r="B238" s="418" t="s">
        <v>149</v>
      </c>
      <c r="C238" s="419"/>
      <c r="D238" s="420" t="s">
        <v>35</v>
      </c>
      <c r="E238" s="421"/>
      <c r="F238" s="104"/>
      <c r="G238" s="380" t="str">
        <f t="shared" si="4"/>
        <v>EŠTÓK Tomáš</v>
      </c>
      <c r="H238" s="380"/>
      <c r="I238" s="380"/>
      <c r="J238" s="380"/>
      <c r="K238" s="275" t="s">
        <v>129</v>
      </c>
      <c r="O238" s="71"/>
      <c r="P238" s="71"/>
      <c r="S238" s="73"/>
      <c r="T238" s="72"/>
      <c r="U238" s="72"/>
      <c r="Z238" s="71"/>
      <c r="AA238" s="71"/>
    </row>
    <row r="239" spans="1:27" hidden="1">
      <c r="A239" s="105"/>
      <c r="B239" s="418"/>
      <c r="C239" s="419"/>
      <c r="D239" s="420"/>
      <c r="E239" s="421"/>
      <c r="F239" s="104"/>
      <c r="G239" s="380" t="str">
        <f t="shared" si="4"/>
        <v xml:space="preserve"> </v>
      </c>
      <c r="H239" s="380"/>
      <c r="I239" s="380"/>
      <c r="J239" s="380"/>
      <c r="K239" s="275" t="s">
        <v>128</v>
      </c>
      <c r="O239" s="71"/>
      <c r="P239" s="71"/>
      <c r="S239" s="73"/>
      <c r="T239" s="72"/>
      <c r="U239" s="72"/>
      <c r="Z239" s="71"/>
      <c r="AA239" s="71"/>
    </row>
    <row r="240" spans="1:27" hidden="1">
      <c r="A240" s="102">
        <v>20405</v>
      </c>
      <c r="B240" s="416" t="s">
        <v>148</v>
      </c>
      <c r="C240" s="417"/>
      <c r="D240" s="400" t="s">
        <v>23</v>
      </c>
      <c r="E240" s="401"/>
      <c r="F240" s="75"/>
      <c r="G240" s="376" t="str">
        <f t="shared" si="4"/>
        <v>JETMAR Jakub</v>
      </c>
      <c r="H240" s="376"/>
      <c r="I240" s="376"/>
      <c r="J240" s="376"/>
      <c r="K240" s="96" t="s">
        <v>147</v>
      </c>
      <c r="O240" s="71"/>
      <c r="P240" s="71"/>
      <c r="S240" s="73"/>
      <c r="T240" s="72"/>
      <c r="U240" s="72"/>
      <c r="Z240" s="71"/>
      <c r="AA240" s="71"/>
    </row>
    <row r="241" spans="1:27" hidden="1">
      <c r="A241" s="102">
        <v>20150</v>
      </c>
      <c r="B241" s="416" t="s">
        <v>146</v>
      </c>
      <c r="C241" s="417"/>
      <c r="D241" s="400" t="s">
        <v>145</v>
      </c>
      <c r="E241" s="401"/>
      <c r="F241" s="75"/>
      <c r="G241" s="376" t="str">
        <f t="shared" si="4"/>
        <v>HLAVATÁ Lucie</v>
      </c>
      <c r="H241" s="376"/>
      <c r="I241" s="376"/>
      <c r="J241" s="376"/>
      <c r="K241" s="96" t="s">
        <v>136</v>
      </c>
      <c r="O241" s="71"/>
      <c r="P241" s="71"/>
      <c r="S241" s="73"/>
      <c r="T241" s="72"/>
      <c r="U241" s="72"/>
      <c r="Z241" s="71"/>
      <c r="AA241" s="71"/>
    </row>
    <row r="242" spans="1:27" hidden="1">
      <c r="A242" s="102">
        <v>20149</v>
      </c>
      <c r="B242" s="416" t="s">
        <v>144</v>
      </c>
      <c r="C242" s="417"/>
      <c r="D242" s="400" t="s">
        <v>27</v>
      </c>
      <c r="E242" s="401"/>
      <c r="F242" s="75"/>
      <c r="G242" s="376" t="str">
        <f t="shared" si="4"/>
        <v>KOSTELECKÝ Vojtěch</v>
      </c>
      <c r="H242" s="376"/>
      <c r="I242" s="376"/>
      <c r="J242" s="376"/>
      <c r="K242" s="96" t="s">
        <v>135</v>
      </c>
      <c r="O242" s="71"/>
      <c r="P242" s="71"/>
      <c r="S242" s="73"/>
      <c r="T242" s="72"/>
      <c r="U242" s="72"/>
      <c r="Z242" s="71"/>
      <c r="AA242" s="71"/>
    </row>
    <row r="243" spans="1:27" hidden="1">
      <c r="A243" s="102">
        <v>20145</v>
      </c>
      <c r="B243" s="416" t="s">
        <v>143</v>
      </c>
      <c r="C243" s="417"/>
      <c r="D243" s="400" t="s">
        <v>39</v>
      </c>
      <c r="E243" s="401"/>
      <c r="F243" s="75"/>
      <c r="G243" s="376" t="str">
        <f t="shared" si="4"/>
        <v>KOZDERA Martin</v>
      </c>
      <c r="H243" s="376"/>
      <c r="I243" s="376"/>
      <c r="J243" s="376"/>
      <c r="K243" s="96" t="s">
        <v>134</v>
      </c>
      <c r="O243" s="71"/>
      <c r="P243" s="71"/>
      <c r="S243" s="73"/>
      <c r="T243" s="72"/>
      <c r="U243" s="72"/>
      <c r="Z243" s="71"/>
      <c r="AA243" s="71"/>
    </row>
    <row r="244" spans="1:27" hidden="1">
      <c r="A244" s="102">
        <v>20144</v>
      </c>
      <c r="B244" s="416" t="s">
        <v>142</v>
      </c>
      <c r="C244" s="417"/>
      <c r="D244" s="400" t="s">
        <v>35</v>
      </c>
      <c r="E244" s="401"/>
      <c r="F244" s="75"/>
      <c r="G244" s="376" t="str">
        <f t="shared" si="4"/>
        <v>KUDWEIS Tomáš</v>
      </c>
      <c r="H244" s="376"/>
      <c r="I244" s="376"/>
      <c r="J244" s="376"/>
      <c r="K244" s="96" t="s">
        <v>133</v>
      </c>
      <c r="O244" s="71"/>
      <c r="P244" s="71"/>
      <c r="S244" s="73"/>
      <c r="T244" s="72"/>
      <c r="U244" s="72"/>
      <c r="Z244" s="71"/>
      <c r="AA244" s="71"/>
    </row>
    <row r="245" spans="1:27" hidden="1">
      <c r="A245" s="102">
        <v>20148</v>
      </c>
      <c r="B245" s="416" t="s">
        <v>141</v>
      </c>
      <c r="C245" s="417"/>
      <c r="D245" s="400" t="s">
        <v>32</v>
      </c>
      <c r="E245" s="401"/>
      <c r="F245" s="75"/>
      <c r="G245" s="376" t="str">
        <f t="shared" si="4"/>
        <v>PEŘINA Petr</v>
      </c>
      <c r="H245" s="376"/>
      <c r="I245" s="376"/>
      <c r="J245" s="376"/>
      <c r="K245" s="96" t="s">
        <v>132</v>
      </c>
      <c r="O245" s="71"/>
      <c r="P245" s="71"/>
      <c r="S245" s="73"/>
      <c r="T245" s="72"/>
      <c r="U245" s="72"/>
      <c r="Z245" s="71"/>
      <c r="AA245" s="71"/>
    </row>
    <row r="246" spans="1:27" hidden="1">
      <c r="A246" s="102">
        <v>20143</v>
      </c>
      <c r="B246" s="416" t="s">
        <v>140</v>
      </c>
      <c r="C246" s="417"/>
      <c r="D246" s="400" t="s">
        <v>139</v>
      </c>
      <c r="E246" s="401"/>
      <c r="F246" s="75"/>
      <c r="G246" s="376" t="str">
        <f t="shared" si="4"/>
        <v>SEDLÁK Marek</v>
      </c>
      <c r="H246" s="376"/>
      <c r="I246" s="376"/>
      <c r="J246" s="376"/>
      <c r="K246" s="96" t="s">
        <v>131</v>
      </c>
      <c r="O246" s="71"/>
      <c r="P246" s="71"/>
      <c r="S246" s="73"/>
      <c r="T246" s="72"/>
      <c r="U246" s="72"/>
      <c r="Z246" s="71"/>
      <c r="AA246" s="71"/>
    </row>
    <row r="247" spans="1:27" hidden="1">
      <c r="A247" s="102">
        <v>20146</v>
      </c>
      <c r="B247" s="416" t="s">
        <v>138</v>
      </c>
      <c r="C247" s="417"/>
      <c r="D247" s="400" t="s">
        <v>31</v>
      </c>
      <c r="E247" s="401"/>
      <c r="F247" s="75"/>
      <c r="G247" s="376" t="str">
        <f t="shared" si="4"/>
        <v>ŠIMŮNEK Radovan</v>
      </c>
      <c r="H247" s="376"/>
      <c r="I247" s="376"/>
      <c r="J247" s="376"/>
      <c r="K247" s="96" t="s">
        <v>130</v>
      </c>
      <c r="O247" s="71"/>
      <c r="P247" s="71"/>
      <c r="S247" s="73"/>
      <c r="T247" s="72"/>
      <c r="U247" s="72"/>
      <c r="Z247" s="71"/>
      <c r="AA247" s="71"/>
    </row>
    <row r="248" spans="1:27" hidden="1">
      <c r="A248" s="102"/>
      <c r="B248" s="416"/>
      <c r="C248" s="417"/>
      <c r="D248" s="400"/>
      <c r="E248" s="401"/>
      <c r="F248" s="75"/>
      <c r="G248" s="376" t="str">
        <f t="shared" si="4"/>
        <v xml:space="preserve"> </v>
      </c>
      <c r="H248" s="376"/>
      <c r="I248" s="376"/>
      <c r="J248" s="376"/>
      <c r="K248" s="96" t="s">
        <v>129</v>
      </c>
      <c r="O248" s="71"/>
      <c r="P248" s="71"/>
      <c r="S248" s="73"/>
      <c r="T248" s="72"/>
      <c r="U248" s="72"/>
      <c r="Z248" s="71"/>
      <c r="AA248" s="71"/>
    </row>
    <row r="249" spans="1:27" hidden="1">
      <c r="A249" s="102"/>
      <c r="B249" s="416"/>
      <c r="C249" s="417"/>
      <c r="D249" s="400"/>
      <c r="E249" s="401"/>
      <c r="F249" s="75"/>
      <c r="G249" s="376" t="str">
        <f t="shared" si="4"/>
        <v xml:space="preserve"> </v>
      </c>
      <c r="H249" s="376"/>
      <c r="I249" s="376"/>
      <c r="J249" s="376"/>
      <c r="K249" s="96" t="s">
        <v>128</v>
      </c>
      <c r="O249" s="71"/>
      <c r="P249" s="71"/>
      <c r="S249" s="73"/>
      <c r="T249" s="72"/>
      <c r="U249" s="72"/>
      <c r="Z249" s="71"/>
      <c r="AA249" s="71"/>
    </row>
    <row r="250" spans="1:27" hidden="1">
      <c r="A250" s="100">
        <f t="shared" ref="A250:B265" si="5">A73</f>
        <v>0</v>
      </c>
      <c r="B250" s="429">
        <f t="shared" si="5"/>
        <v>0</v>
      </c>
      <c r="C250" s="430"/>
      <c r="D250" s="402">
        <f t="shared" ref="D250:D265" si="6">D73</f>
        <v>0</v>
      </c>
      <c r="E250" s="403"/>
      <c r="F250" s="99"/>
      <c r="G250" s="386" t="str">
        <f t="shared" si="4"/>
        <v>0 0</v>
      </c>
      <c r="H250" s="386"/>
      <c r="I250" s="386"/>
      <c r="J250" s="386"/>
      <c r="K250" s="97" t="s">
        <v>137</v>
      </c>
      <c r="O250" s="71"/>
      <c r="P250" s="71"/>
      <c r="S250" s="73"/>
      <c r="T250" s="72"/>
      <c r="U250" s="72"/>
      <c r="Z250" s="71"/>
      <c r="AA250" s="71"/>
    </row>
    <row r="251" spans="1:27" hidden="1">
      <c r="A251" s="100">
        <f t="shared" si="5"/>
        <v>23675</v>
      </c>
      <c r="B251" s="429" t="str">
        <f t="shared" si="5"/>
        <v>Málková</v>
      </c>
      <c r="C251" s="430"/>
      <c r="D251" s="402" t="str">
        <f t="shared" si="6"/>
        <v>Marie</v>
      </c>
      <c r="E251" s="403"/>
      <c r="F251" s="99"/>
      <c r="G251" s="386" t="str">
        <f t="shared" si="4"/>
        <v>Málková Marie</v>
      </c>
      <c r="H251" s="386"/>
      <c r="I251" s="386"/>
      <c r="J251" s="386"/>
      <c r="K251" s="97" t="s">
        <v>136</v>
      </c>
      <c r="O251" s="71"/>
      <c r="P251" s="71"/>
      <c r="S251" s="73"/>
      <c r="T251" s="72"/>
      <c r="U251" s="72"/>
      <c r="Z251" s="71"/>
      <c r="AA251" s="71"/>
    </row>
    <row r="252" spans="1:27" hidden="1">
      <c r="A252" s="100">
        <f t="shared" si="5"/>
        <v>0</v>
      </c>
      <c r="B252" s="429">
        <f t="shared" si="5"/>
        <v>0</v>
      </c>
      <c r="C252" s="430"/>
      <c r="D252" s="402">
        <f t="shared" si="6"/>
        <v>0</v>
      </c>
      <c r="E252" s="403"/>
      <c r="F252" s="99"/>
      <c r="G252" s="386" t="str">
        <f t="shared" si="4"/>
        <v>0 0</v>
      </c>
      <c r="H252" s="386"/>
      <c r="I252" s="386"/>
      <c r="J252" s="386"/>
      <c r="K252" s="97" t="s">
        <v>135</v>
      </c>
      <c r="O252" s="71"/>
      <c r="P252" s="71"/>
      <c r="S252" s="73"/>
      <c r="T252" s="72"/>
      <c r="U252" s="72"/>
      <c r="Z252" s="71"/>
      <c r="AA252" s="71"/>
    </row>
    <row r="253" spans="1:27" hidden="1">
      <c r="A253" s="100">
        <f t="shared" si="5"/>
        <v>0</v>
      </c>
      <c r="B253" s="429">
        <f t="shared" si="5"/>
        <v>0</v>
      </c>
      <c r="C253" s="430"/>
      <c r="D253" s="402">
        <f t="shared" si="6"/>
        <v>0</v>
      </c>
      <c r="E253" s="403"/>
      <c r="F253" s="99"/>
      <c r="G253" s="386" t="str">
        <f t="shared" si="4"/>
        <v>0 0</v>
      </c>
      <c r="H253" s="386"/>
      <c r="I253" s="386"/>
      <c r="J253" s="386"/>
      <c r="K253" s="97" t="s">
        <v>134</v>
      </c>
      <c r="O253" s="71"/>
      <c r="P253" s="71"/>
      <c r="S253" s="73"/>
      <c r="T253" s="72"/>
      <c r="U253" s="72"/>
      <c r="Z253" s="71"/>
      <c r="AA253" s="71"/>
    </row>
    <row r="254" spans="1:27" hidden="1">
      <c r="A254" s="100">
        <f t="shared" si="5"/>
        <v>0</v>
      </c>
      <c r="B254" s="429">
        <f t="shared" si="5"/>
        <v>0</v>
      </c>
      <c r="C254" s="430"/>
      <c r="D254" s="402">
        <f t="shared" si="6"/>
        <v>0</v>
      </c>
      <c r="E254" s="403"/>
      <c r="F254" s="99"/>
      <c r="G254" s="386" t="str">
        <f t="shared" si="4"/>
        <v>0 0</v>
      </c>
      <c r="H254" s="386"/>
      <c r="I254" s="386"/>
      <c r="J254" s="386"/>
      <c r="K254" s="97" t="s">
        <v>133</v>
      </c>
      <c r="O254" s="71"/>
      <c r="P254" s="71"/>
      <c r="S254" s="73"/>
      <c r="T254" s="72"/>
      <c r="U254" s="72"/>
      <c r="Z254" s="71"/>
      <c r="AA254" s="71"/>
    </row>
    <row r="255" spans="1:27" hidden="1">
      <c r="A255" s="100">
        <f t="shared" si="5"/>
        <v>0</v>
      </c>
      <c r="B255" s="429">
        <f t="shared" si="5"/>
        <v>0</v>
      </c>
      <c r="C255" s="430"/>
      <c r="D255" s="402">
        <f t="shared" si="6"/>
        <v>0</v>
      </c>
      <c r="E255" s="403"/>
      <c r="F255" s="99"/>
      <c r="G255" s="386" t="str">
        <f t="shared" si="4"/>
        <v>0 0</v>
      </c>
      <c r="H255" s="386"/>
      <c r="I255" s="386"/>
      <c r="J255" s="386"/>
      <c r="K255" s="97" t="s">
        <v>132</v>
      </c>
      <c r="O255" s="71"/>
      <c r="P255" s="71"/>
      <c r="S255" s="73"/>
      <c r="T255" s="72"/>
      <c r="U255" s="72"/>
      <c r="Z255" s="71"/>
      <c r="AA255" s="71"/>
    </row>
    <row r="256" spans="1:27" hidden="1">
      <c r="A256" s="100">
        <f t="shared" si="5"/>
        <v>0</v>
      </c>
      <c r="B256" s="429">
        <f t="shared" si="5"/>
        <v>0</v>
      </c>
      <c r="C256" s="430"/>
      <c r="D256" s="402">
        <f t="shared" si="6"/>
        <v>0</v>
      </c>
      <c r="E256" s="403"/>
      <c r="F256" s="99"/>
      <c r="G256" s="386" t="str">
        <f t="shared" si="4"/>
        <v>0 0</v>
      </c>
      <c r="H256" s="386"/>
      <c r="I256" s="386"/>
      <c r="J256" s="386"/>
      <c r="K256" s="97" t="s">
        <v>131</v>
      </c>
      <c r="O256" s="71"/>
      <c r="P256" s="71"/>
      <c r="S256" s="73"/>
      <c r="T256" s="72"/>
      <c r="U256" s="72"/>
      <c r="Z256" s="71"/>
      <c r="AA256" s="71"/>
    </row>
    <row r="257" spans="1:27" hidden="1">
      <c r="A257" s="100">
        <f t="shared" si="5"/>
        <v>0</v>
      </c>
      <c r="B257" s="429">
        <f t="shared" si="5"/>
        <v>0</v>
      </c>
      <c r="C257" s="430"/>
      <c r="D257" s="402">
        <f t="shared" si="6"/>
        <v>0</v>
      </c>
      <c r="E257" s="403"/>
      <c r="F257" s="99"/>
      <c r="G257" s="386" t="str">
        <f t="shared" si="4"/>
        <v>0 0</v>
      </c>
      <c r="H257" s="386"/>
      <c r="I257" s="386"/>
      <c r="J257" s="386"/>
      <c r="K257" s="97" t="s">
        <v>130</v>
      </c>
      <c r="O257" s="71"/>
      <c r="P257" s="71"/>
      <c r="S257" s="73"/>
      <c r="T257" s="72"/>
      <c r="U257" s="72"/>
      <c r="Z257" s="71"/>
      <c r="AA257" s="71"/>
    </row>
    <row r="258" spans="1:27" hidden="1">
      <c r="A258" s="100">
        <f t="shared" si="5"/>
        <v>0</v>
      </c>
      <c r="B258" s="429">
        <f t="shared" si="5"/>
        <v>0</v>
      </c>
      <c r="C258" s="430"/>
      <c r="D258" s="402">
        <f t="shared" si="6"/>
        <v>0</v>
      </c>
      <c r="E258" s="403"/>
      <c r="F258" s="99"/>
      <c r="G258" s="386" t="str">
        <f t="shared" si="4"/>
        <v>0 0</v>
      </c>
      <c r="H258" s="386"/>
      <c r="I258" s="386"/>
      <c r="J258" s="386"/>
      <c r="K258" s="97" t="s">
        <v>129</v>
      </c>
      <c r="O258" s="71"/>
      <c r="P258" s="71"/>
      <c r="S258" s="73"/>
      <c r="T258" s="72"/>
      <c r="U258" s="72"/>
      <c r="Z258" s="71"/>
      <c r="AA258" s="71"/>
    </row>
    <row r="259" spans="1:27" hidden="1">
      <c r="A259" s="100">
        <f t="shared" si="5"/>
        <v>0</v>
      </c>
      <c r="B259" s="429">
        <f t="shared" si="5"/>
        <v>0</v>
      </c>
      <c r="C259" s="430"/>
      <c r="D259" s="402">
        <f t="shared" si="6"/>
        <v>0</v>
      </c>
      <c r="E259" s="403"/>
      <c r="F259" s="99"/>
      <c r="G259" s="386" t="str">
        <f t="shared" si="4"/>
        <v>0 0</v>
      </c>
      <c r="H259" s="386"/>
      <c r="I259" s="386"/>
      <c r="J259" s="386"/>
      <c r="K259" s="97" t="s">
        <v>128</v>
      </c>
      <c r="O259" s="71"/>
      <c r="P259" s="71"/>
      <c r="S259" s="73"/>
      <c r="T259" s="72"/>
      <c r="U259" s="72"/>
      <c r="Z259" s="71"/>
      <c r="AA259" s="71"/>
    </row>
    <row r="260" spans="1:27" hidden="1">
      <c r="A260" s="100">
        <f t="shared" si="5"/>
        <v>0</v>
      </c>
      <c r="B260" s="429">
        <f t="shared" si="5"/>
        <v>0</v>
      </c>
      <c r="C260" s="430"/>
      <c r="D260" s="402">
        <f t="shared" si="6"/>
        <v>0</v>
      </c>
      <c r="E260" s="403"/>
      <c r="F260" s="99"/>
      <c r="G260" s="386" t="str">
        <f t="shared" si="4"/>
        <v>0 0</v>
      </c>
      <c r="H260" s="386"/>
      <c r="I260" s="386"/>
      <c r="J260" s="386"/>
      <c r="K260" s="97" t="s">
        <v>127</v>
      </c>
      <c r="O260" s="71"/>
      <c r="P260" s="71"/>
      <c r="S260" s="73"/>
      <c r="T260" s="72"/>
      <c r="U260" s="72"/>
      <c r="Z260" s="71"/>
      <c r="AA260" s="71"/>
    </row>
    <row r="261" spans="1:27" hidden="1">
      <c r="A261" s="100">
        <f t="shared" si="5"/>
        <v>0</v>
      </c>
      <c r="B261" s="429">
        <f t="shared" si="5"/>
        <v>0</v>
      </c>
      <c r="C261" s="430"/>
      <c r="D261" s="402">
        <f t="shared" si="6"/>
        <v>0</v>
      </c>
      <c r="E261" s="403"/>
      <c r="F261" s="99"/>
      <c r="G261" s="386" t="str">
        <f t="shared" si="4"/>
        <v>0 0</v>
      </c>
      <c r="H261" s="386"/>
      <c r="I261" s="386"/>
      <c r="J261" s="386"/>
      <c r="K261" s="97" t="s">
        <v>126</v>
      </c>
      <c r="O261" s="71"/>
      <c r="P261" s="71"/>
      <c r="S261" s="73"/>
      <c r="T261" s="72"/>
      <c r="U261" s="72"/>
      <c r="Z261" s="71"/>
      <c r="AA261" s="71"/>
    </row>
    <row r="262" spans="1:27" hidden="1">
      <c r="A262" s="100">
        <f t="shared" si="5"/>
        <v>0</v>
      </c>
      <c r="B262" s="429">
        <f t="shared" si="5"/>
        <v>0</v>
      </c>
      <c r="C262" s="430"/>
      <c r="D262" s="402">
        <f t="shared" si="6"/>
        <v>0</v>
      </c>
      <c r="E262" s="403"/>
      <c r="F262" s="99"/>
      <c r="G262" s="386" t="str">
        <f t="shared" si="4"/>
        <v>0 0</v>
      </c>
      <c r="H262" s="386"/>
      <c r="I262" s="386"/>
      <c r="J262" s="386"/>
      <c r="K262" s="97" t="s">
        <v>125</v>
      </c>
      <c r="O262" s="71"/>
      <c r="P262" s="71"/>
      <c r="S262" s="73"/>
      <c r="T262" s="72"/>
      <c r="U262" s="72"/>
      <c r="Z262" s="71"/>
      <c r="AA262" s="71"/>
    </row>
    <row r="263" spans="1:27" hidden="1">
      <c r="A263" s="100">
        <f t="shared" si="5"/>
        <v>0</v>
      </c>
      <c r="B263" s="429">
        <f t="shared" si="5"/>
        <v>0</v>
      </c>
      <c r="C263" s="430"/>
      <c r="D263" s="402">
        <f t="shared" si="6"/>
        <v>0</v>
      </c>
      <c r="E263" s="403"/>
      <c r="F263" s="99"/>
      <c r="G263" s="386" t="str">
        <f t="shared" si="4"/>
        <v>0 0</v>
      </c>
      <c r="H263" s="386"/>
      <c r="I263" s="386"/>
      <c r="J263" s="386"/>
      <c r="K263" s="97" t="s">
        <v>124</v>
      </c>
      <c r="O263" s="71"/>
      <c r="P263" s="71"/>
      <c r="S263" s="73"/>
      <c r="T263" s="72"/>
      <c r="U263" s="72"/>
      <c r="Z263" s="71"/>
      <c r="AA263" s="71"/>
    </row>
    <row r="264" spans="1:27" ht="12.75" hidden="1" customHeight="1">
      <c r="A264" s="100">
        <f t="shared" si="5"/>
        <v>0</v>
      </c>
      <c r="B264" s="429">
        <f t="shared" si="5"/>
        <v>0</v>
      </c>
      <c r="C264" s="430"/>
      <c r="D264" s="402">
        <f t="shared" si="6"/>
        <v>0</v>
      </c>
      <c r="E264" s="403"/>
      <c r="F264" s="99"/>
      <c r="G264" s="386" t="str">
        <f t="shared" si="4"/>
        <v>0 0</v>
      </c>
      <c r="H264" s="386"/>
      <c r="I264" s="386"/>
      <c r="J264" s="386"/>
      <c r="K264" s="97" t="s">
        <v>123</v>
      </c>
      <c r="O264" s="71"/>
      <c r="P264" s="71"/>
      <c r="S264" s="73"/>
      <c r="T264" s="72"/>
      <c r="U264" s="72"/>
      <c r="Z264" s="71"/>
      <c r="AA264" s="71"/>
    </row>
    <row r="265" spans="1:27" ht="12.75" hidden="1" customHeight="1">
      <c r="A265" s="100">
        <f t="shared" si="5"/>
        <v>0</v>
      </c>
      <c r="B265" s="429">
        <f t="shared" si="5"/>
        <v>0</v>
      </c>
      <c r="C265" s="430"/>
      <c r="D265" s="402">
        <f t="shared" si="6"/>
        <v>0</v>
      </c>
      <c r="E265" s="403"/>
      <c r="F265" s="99"/>
      <c r="G265" s="386" t="str">
        <f t="shared" si="4"/>
        <v>0 0</v>
      </c>
      <c r="H265" s="386"/>
      <c r="I265" s="386"/>
      <c r="J265" s="386"/>
      <c r="K265" s="97" t="s">
        <v>122</v>
      </c>
      <c r="O265" s="71"/>
      <c r="P265" s="71"/>
      <c r="S265" s="73"/>
      <c r="T265" s="72"/>
      <c r="U265" s="72"/>
      <c r="Z265" s="71"/>
      <c r="AA265" s="71"/>
    </row>
    <row r="266" spans="1:27" ht="12.75" hidden="1" customHeight="1">
      <c r="A266" s="75"/>
      <c r="B266" s="75"/>
      <c r="C266" s="75"/>
      <c r="D266" s="75"/>
      <c r="E266" s="75"/>
      <c r="F266" s="75"/>
      <c r="G266" s="75"/>
      <c r="H266" s="75"/>
      <c r="J266" s="96"/>
      <c r="L266" s="74"/>
      <c r="O266" s="71"/>
      <c r="P266" s="71"/>
      <c r="S266" s="73"/>
      <c r="T266" s="72"/>
      <c r="U266" s="72"/>
      <c r="Z266" s="71"/>
      <c r="AA266" s="71"/>
    </row>
    <row r="267" spans="1:27" ht="11.25" customHeight="1">
      <c r="A267" s="95" t="s">
        <v>121</v>
      </c>
      <c r="B267" s="378" t="s">
        <v>120</v>
      </c>
      <c r="C267" s="378"/>
      <c r="D267" s="378"/>
      <c r="E267" s="379" t="s">
        <v>119</v>
      </c>
      <c r="F267" s="379"/>
      <c r="G267" s="379"/>
      <c r="H267" s="379"/>
      <c r="I267" s="379" t="s">
        <v>118</v>
      </c>
      <c r="J267" s="379"/>
      <c r="K267" s="94"/>
      <c r="L267" s="377" t="s">
        <v>117</v>
      </c>
      <c r="M267" s="377"/>
      <c r="N267" s="377"/>
      <c r="O267" s="375"/>
      <c r="P267" s="375"/>
      <c r="Q267" s="375"/>
      <c r="R267" s="375"/>
      <c r="V267" s="93"/>
      <c r="W267" s="92"/>
      <c r="X267" s="92"/>
      <c r="Y267" s="92"/>
      <c r="Z267" s="92"/>
      <c r="AA267" s="92"/>
    </row>
    <row r="268" spans="1:27" ht="13.5" customHeight="1">
      <c r="A268" s="273"/>
      <c r="B268" s="274" t="s">
        <v>102</v>
      </c>
      <c r="C268" s="272"/>
      <c r="D268" s="272"/>
      <c r="E268" s="272" t="s">
        <v>101</v>
      </c>
      <c r="F268" s="272"/>
      <c r="G268" s="272"/>
      <c r="H268" s="272"/>
      <c r="I268" s="272" t="s">
        <v>94</v>
      </c>
      <c r="J268" s="272"/>
      <c r="K268" s="272"/>
      <c r="L268" s="273" t="s">
        <v>72</v>
      </c>
      <c r="M268" s="272" t="s">
        <v>100</v>
      </c>
      <c r="N268" s="272"/>
      <c r="O268" s="83"/>
      <c r="P268" s="82"/>
      <c r="Q268" s="82"/>
      <c r="R268" s="82"/>
      <c r="S268" s="82"/>
      <c r="V268" s="81"/>
      <c r="W268" s="80"/>
      <c r="X268" s="79"/>
      <c r="Y268" s="78"/>
      <c r="Z268" s="77"/>
      <c r="AA268" s="76"/>
    </row>
    <row r="269" spans="1:27" ht="13.5" customHeight="1">
      <c r="A269" s="271"/>
      <c r="B269" s="270" t="s">
        <v>108</v>
      </c>
      <c r="C269" s="268"/>
      <c r="D269" s="268"/>
      <c r="E269" s="268" t="s">
        <v>107</v>
      </c>
      <c r="F269" s="268"/>
      <c r="G269" s="268"/>
      <c r="H269" s="268"/>
      <c r="I269" s="268" t="s">
        <v>106</v>
      </c>
      <c r="J269" s="268"/>
      <c r="K269" s="268"/>
      <c r="L269" s="269" t="s">
        <v>103</v>
      </c>
      <c r="M269" s="268" t="s">
        <v>81</v>
      </c>
      <c r="N269" s="268"/>
      <c r="O269" s="83"/>
      <c r="P269" s="82"/>
      <c r="Q269" s="82"/>
      <c r="R269" s="82"/>
      <c r="S269" s="82"/>
      <c r="V269" s="81"/>
      <c r="W269" s="80"/>
      <c r="X269" s="79"/>
      <c r="Y269" s="78"/>
      <c r="Z269" s="77"/>
      <c r="AA269" s="76"/>
    </row>
    <row r="270" spans="1:27" ht="13.5" customHeight="1">
      <c r="A270" s="271"/>
      <c r="B270" s="270" t="s">
        <v>80</v>
      </c>
      <c r="C270" s="268"/>
      <c r="D270" s="268"/>
      <c r="E270" s="268" t="s">
        <v>79</v>
      </c>
      <c r="F270" s="268"/>
      <c r="G270" s="268"/>
      <c r="H270" s="268"/>
      <c r="I270" s="268" t="s">
        <v>78</v>
      </c>
      <c r="J270" s="268"/>
      <c r="K270" s="268"/>
      <c r="L270" s="269" t="s">
        <v>77</v>
      </c>
      <c r="M270" s="268" t="s">
        <v>76</v>
      </c>
      <c r="N270" s="268"/>
      <c r="O270" s="83"/>
      <c r="P270" s="82"/>
      <c r="Q270" s="82"/>
      <c r="R270" s="82"/>
      <c r="S270" s="82"/>
      <c r="V270" s="81"/>
      <c r="W270" s="80"/>
      <c r="X270" s="79"/>
      <c r="Y270" s="78"/>
      <c r="Z270" s="77"/>
      <c r="AA270" s="76"/>
    </row>
    <row r="271" spans="1:27" ht="13.5" customHeight="1">
      <c r="A271" s="271"/>
      <c r="B271" s="268" t="s">
        <v>399</v>
      </c>
      <c r="C271" s="268"/>
      <c r="D271" s="268"/>
      <c r="E271" s="268" t="s">
        <v>115</v>
      </c>
      <c r="F271" s="268"/>
      <c r="G271" s="268"/>
      <c r="H271" s="268"/>
      <c r="I271" s="268" t="s">
        <v>3</v>
      </c>
      <c r="J271" s="268"/>
      <c r="K271" s="268"/>
      <c r="L271" s="269" t="s">
        <v>97</v>
      </c>
      <c r="M271" s="268" t="s">
        <v>81</v>
      </c>
      <c r="N271" s="268"/>
      <c r="O271" s="83"/>
      <c r="P271" s="82"/>
      <c r="Q271" s="82"/>
      <c r="R271" s="82"/>
      <c r="S271" s="82"/>
      <c r="V271" s="81"/>
      <c r="W271" s="80"/>
      <c r="X271" s="79"/>
      <c r="Y271" s="78"/>
      <c r="Z271" s="77"/>
      <c r="AA271" s="76"/>
    </row>
    <row r="272" spans="1:27" ht="13.5" customHeight="1">
      <c r="A272" s="271"/>
      <c r="B272" s="270" t="s">
        <v>87</v>
      </c>
      <c r="C272" s="268"/>
      <c r="D272" s="268"/>
      <c r="E272" s="268" t="s">
        <v>86</v>
      </c>
      <c r="F272" s="268"/>
      <c r="G272" s="268"/>
      <c r="H272" s="268"/>
      <c r="I272" s="268" t="s">
        <v>85</v>
      </c>
      <c r="J272" s="268"/>
      <c r="K272" s="268"/>
      <c r="L272" s="269" t="s">
        <v>77</v>
      </c>
      <c r="M272" s="268" t="s">
        <v>81</v>
      </c>
      <c r="N272" s="268"/>
      <c r="O272" s="83"/>
      <c r="P272" s="82"/>
      <c r="Q272" s="82"/>
      <c r="R272" s="82"/>
      <c r="S272" s="82"/>
      <c r="V272" s="81"/>
      <c r="W272" s="80"/>
      <c r="X272" s="79"/>
      <c r="Y272" s="78"/>
      <c r="Z272" s="77"/>
      <c r="AA272" s="76"/>
    </row>
    <row r="273" spans="1:27" ht="13.5" customHeight="1">
      <c r="A273" s="271"/>
      <c r="B273" s="270" t="s">
        <v>105</v>
      </c>
      <c r="C273" s="268"/>
      <c r="D273" s="268"/>
      <c r="E273" s="268" t="s">
        <v>104</v>
      </c>
      <c r="F273" s="268"/>
      <c r="G273" s="268"/>
      <c r="H273" s="268"/>
      <c r="I273" s="268" t="s">
        <v>94</v>
      </c>
      <c r="J273" s="268"/>
      <c r="K273" s="268"/>
      <c r="L273" s="271" t="s">
        <v>103</v>
      </c>
      <c r="M273" s="268" t="s">
        <v>71</v>
      </c>
      <c r="N273" s="268"/>
      <c r="O273" s="83"/>
      <c r="P273" s="82"/>
      <c r="Q273" s="82"/>
      <c r="R273" s="82"/>
      <c r="S273" s="82"/>
      <c r="V273" s="81"/>
      <c r="W273" s="80"/>
      <c r="X273" s="79"/>
      <c r="Y273" s="78"/>
      <c r="Z273" s="77"/>
      <c r="AA273" s="76"/>
    </row>
    <row r="274" spans="1:27" ht="13.5" customHeight="1">
      <c r="A274" s="271"/>
      <c r="B274" s="270" t="s">
        <v>96</v>
      </c>
      <c r="C274" s="268"/>
      <c r="D274" s="268"/>
      <c r="E274" s="268" t="s">
        <v>95</v>
      </c>
      <c r="F274" s="268"/>
      <c r="G274" s="268"/>
      <c r="H274" s="268"/>
      <c r="I274" s="268" t="s">
        <v>94</v>
      </c>
      <c r="J274" s="268"/>
      <c r="K274" s="268"/>
      <c r="L274" s="269" t="s">
        <v>72</v>
      </c>
      <c r="M274" s="268" t="s">
        <v>71</v>
      </c>
      <c r="N274" s="268"/>
      <c r="O274" s="83"/>
      <c r="P274" s="82"/>
      <c r="Q274" s="82"/>
      <c r="R274" s="82"/>
      <c r="S274" s="82"/>
      <c r="V274" s="81"/>
      <c r="W274" s="80"/>
      <c r="X274" s="79"/>
      <c r="Y274" s="78"/>
      <c r="Z274" s="77"/>
      <c r="AA274" s="76"/>
    </row>
    <row r="275" spans="1:27" ht="13.5" customHeight="1">
      <c r="A275" s="271"/>
      <c r="B275" s="270" t="s">
        <v>99</v>
      </c>
      <c r="C275" s="268"/>
      <c r="D275" s="268"/>
      <c r="E275" s="268" t="s">
        <v>98</v>
      </c>
      <c r="F275" s="268"/>
      <c r="G275" s="268"/>
      <c r="H275" s="268"/>
      <c r="I275" s="268" t="s">
        <v>91</v>
      </c>
      <c r="J275" s="268"/>
      <c r="K275" s="268"/>
      <c r="L275" s="269" t="s">
        <v>97</v>
      </c>
      <c r="M275" s="268" t="s">
        <v>71</v>
      </c>
      <c r="N275" s="268"/>
      <c r="O275" s="83"/>
      <c r="P275" s="82"/>
      <c r="Q275" s="82"/>
      <c r="R275" s="82"/>
      <c r="S275" s="82"/>
      <c r="V275" s="81"/>
      <c r="W275" s="80"/>
      <c r="X275" s="79"/>
      <c r="Y275" s="78"/>
      <c r="Z275" s="77"/>
      <c r="AA275" s="76"/>
    </row>
    <row r="276" spans="1:27" ht="13.5" customHeight="1">
      <c r="A276" s="271"/>
      <c r="B276" s="270" t="s">
        <v>93</v>
      </c>
      <c r="C276" s="268"/>
      <c r="D276" s="268"/>
      <c r="E276" s="268" t="s">
        <v>92</v>
      </c>
      <c r="F276" s="268"/>
      <c r="G276" s="268"/>
      <c r="H276" s="268"/>
      <c r="I276" s="268" t="s">
        <v>91</v>
      </c>
      <c r="J276" s="268"/>
      <c r="K276" s="268"/>
      <c r="L276" s="269" t="s">
        <v>77</v>
      </c>
      <c r="M276" s="268" t="s">
        <v>71</v>
      </c>
      <c r="N276" s="268"/>
      <c r="O276" s="83"/>
      <c r="P276" s="82"/>
      <c r="Q276" s="82"/>
      <c r="R276" s="82"/>
      <c r="S276" s="82"/>
      <c r="V276" s="81"/>
      <c r="W276" s="80"/>
      <c r="X276" s="79"/>
      <c r="Y276" s="78"/>
      <c r="Z276" s="77"/>
      <c r="AA276" s="76"/>
    </row>
    <row r="277" spans="1:27" ht="13.5" customHeight="1">
      <c r="A277" s="271"/>
      <c r="B277" s="270" t="s">
        <v>114</v>
      </c>
      <c r="C277" s="268"/>
      <c r="D277" s="268"/>
      <c r="E277" s="268" t="s">
        <v>113</v>
      </c>
      <c r="F277" s="268"/>
      <c r="G277" s="268"/>
      <c r="H277" s="268"/>
      <c r="I277" s="268" t="s">
        <v>112</v>
      </c>
      <c r="J277" s="268"/>
      <c r="K277" s="268"/>
      <c r="L277" s="271" t="s">
        <v>77</v>
      </c>
      <c r="M277" s="268" t="s">
        <v>81</v>
      </c>
      <c r="N277" s="268"/>
      <c r="O277" s="83"/>
      <c r="P277" s="82"/>
      <c r="Q277" s="82"/>
      <c r="R277" s="82"/>
      <c r="S277" s="82"/>
      <c r="V277" s="81"/>
      <c r="W277" s="80"/>
      <c r="X277" s="79"/>
      <c r="Y277" s="78"/>
      <c r="Z277" s="77"/>
      <c r="AA277" s="76"/>
    </row>
    <row r="278" spans="1:27" ht="13.5" customHeight="1">
      <c r="A278" s="271"/>
      <c r="B278" s="270" t="s">
        <v>90</v>
      </c>
      <c r="C278" s="268"/>
      <c r="D278" s="268"/>
      <c r="E278" s="268" t="s">
        <v>89</v>
      </c>
      <c r="F278" s="268"/>
      <c r="G278" s="268"/>
      <c r="H278" s="268"/>
      <c r="I278" s="268" t="s">
        <v>88</v>
      </c>
      <c r="J278" s="268"/>
      <c r="K278" s="268"/>
      <c r="L278" s="269" t="s">
        <v>77</v>
      </c>
      <c r="M278" s="268" t="s">
        <v>81</v>
      </c>
      <c r="N278" s="268"/>
      <c r="O278" s="83"/>
      <c r="P278" s="82"/>
      <c r="Q278" s="82"/>
      <c r="R278" s="82"/>
      <c r="S278" s="82"/>
      <c r="V278" s="81"/>
      <c r="W278" s="80"/>
      <c r="X278" s="79"/>
      <c r="Y278" s="77"/>
      <c r="Z278" s="77"/>
      <c r="AA278" s="76"/>
    </row>
    <row r="279" spans="1:27" ht="13.5" customHeight="1">
      <c r="A279" s="271"/>
      <c r="B279" s="270" t="s">
        <v>84</v>
      </c>
      <c r="C279" s="268"/>
      <c r="D279" s="268"/>
      <c r="E279" s="268" t="s">
        <v>83</v>
      </c>
      <c r="F279" s="268"/>
      <c r="G279" s="268"/>
      <c r="H279" s="268"/>
      <c r="I279" s="268" t="s">
        <v>82</v>
      </c>
      <c r="J279" s="268"/>
      <c r="K279" s="268"/>
      <c r="L279" s="271" t="s">
        <v>72</v>
      </c>
      <c r="M279" s="268" t="s">
        <v>81</v>
      </c>
      <c r="N279" s="268"/>
      <c r="O279" s="83"/>
      <c r="P279" s="82"/>
      <c r="Q279" s="82"/>
      <c r="R279" s="82"/>
      <c r="S279" s="82"/>
      <c r="V279" s="81"/>
      <c r="W279" s="80"/>
      <c r="X279" s="79"/>
      <c r="Y279" s="77"/>
      <c r="Z279" s="77"/>
      <c r="AA279" s="76"/>
    </row>
    <row r="280" spans="1:27" ht="13.5" customHeight="1">
      <c r="A280" s="271"/>
      <c r="B280" s="270" t="s">
        <v>111</v>
      </c>
      <c r="C280" s="268"/>
      <c r="D280" s="268"/>
      <c r="E280" s="268" t="s">
        <v>110</v>
      </c>
      <c r="F280" s="268"/>
      <c r="G280" s="268"/>
      <c r="H280" s="268"/>
      <c r="I280" s="268" t="s">
        <v>109</v>
      </c>
      <c r="J280" s="268"/>
      <c r="K280" s="268"/>
      <c r="L280" s="271" t="s">
        <v>103</v>
      </c>
      <c r="M280" s="268" t="s">
        <v>71</v>
      </c>
      <c r="N280" s="268"/>
      <c r="O280" s="83"/>
      <c r="P280" s="82"/>
      <c r="Q280" s="82"/>
      <c r="R280" s="82"/>
      <c r="S280" s="82"/>
      <c r="V280" s="81"/>
      <c r="W280" s="80"/>
      <c r="X280" s="79"/>
      <c r="Y280" s="78"/>
      <c r="Z280" s="77"/>
      <c r="AA280" s="76"/>
    </row>
    <row r="281" spans="1:27" ht="13.5" customHeight="1">
      <c r="A281" s="271"/>
      <c r="B281" s="270" t="s">
        <v>75</v>
      </c>
      <c r="C281" s="268"/>
      <c r="D281" s="268"/>
      <c r="E281" s="268" t="s">
        <v>74</v>
      </c>
      <c r="F281" s="268"/>
      <c r="G281" s="268"/>
      <c r="H281" s="268"/>
      <c r="I281" s="268" t="s">
        <v>73</v>
      </c>
      <c r="J281" s="268"/>
      <c r="K281" s="268"/>
      <c r="L281" s="269" t="s">
        <v>72</v>
      </c>
      <c r="M281" s="268" t="s">
        <v>71</v>
      </c>
      <c r="N281" s="268"/>
      <c r="O281" s="83"/>
      <c r="P281" s="82"/>
      <c r="Q281" s="82"/>
      <c r="R281" s="82"/>
      <c r="S281" s="82"/>
      <c r="V281" s="81"/>
      <c r="W281" s="80"/>
      <c r="X281" s="79"/>
      <c r="Y281" s="78"/>
      <c r="Z281" s="77"/>
      <c r="AA281" s="76"/>
    </row>
    <row r="282" spans="1:27">
      <c r="K282" s="74"/>
    </row>
  </sheetData>
  <sheetProtection password="C416" sheet="1" formatColumns="0" selectLockedCells="1" sort="0"/>
  <mergeCells count="647">
    <mergeCell ref="D240:E240"/>
    <mergeCell ref="D241:E241"/>
    <mergeCell ref="D245:E245"/>
    <mergeCell ref="D247:E247"/>
    <mergeCell ref="D248:E248"/>
    <mergeCell ref="B146:C146"/>
    <mergeCell ref="D146:E146"/>
    <mergeCell ref="G146:J146"/>
    <mergeCell ref="D233:E233"/>
    <mergeCell ref="D234:E234"/>
    <mergeCell ref="D246:E246"/>
    <mergeCell ref="D235:E235"/>
    <mergeCell ref="B265:C265"/>
    <mergeCell ref="D190:E190"/>
    <mergeCell ref="D191:E191"/>
    <mergeCell ref="D192:E192"/>
    <mergeCell ref="D193:E193"/>
    <mergeCell ref="D194:E194"/>
    <mergeCell ref="D195:E195"/>
    <mergeCell ref="D196:E196"/>
    <mergeCell ref="B248:C248"/>
    <mergeCell ref="B249:C249"/>
    <mergeCell ref="D198:E198"/>
    <mergeCell ref="D199:E199"/>
    <mergeCell ref="D200:E200"/>
    <mergeCell ref="D205:E205"/>
    <mergeCell ref="D206:E206"/>
    <mergeCell ref="D207:E207"/>
    <mergeCell ref="D208:E208"/>
    <mergeCell ref="D201:E201"/>
    <mergeCell ref="D202:E202"/>
    <mergeCell ref="D203:E203"/>
    <mergeCell ref="D204:E204"/>
    <mergeCell ref="D213:E213"/>
    <mergeCell ref="D214:E214"/>
    <mergeCell ref="D215:E215"/>
    <mergeCell ref="B250:C250"/>
    <mergeCell ref="D173:E173"/>
    <mergeCell ref="D174:E174"/>
    <mergeCell ref="D175:E175"/>
    <mergeCell ref="D176:E176"/>
    <mergeCell ref="D177:E177"/>
    <mergeCell ref="D178:E178"/>
    <mergeCell ref="D179:E179"/>
    <mergeCell ref="B231:C231"/>
    <mergeCell ref="B243:C243"/>
    <mergeCell ref="D188:E188"/>
    <mergeCell ref="D189:E189"/>
    <mergeCell ref="D216:E216"/>
    <mergeCell ref="D209:E209"/>
    <mergeCell ref="D210:E210"/>
    <mergeCell ref="D211:E211"/>
    <mergeCell ref="D212:E212"/>
    <mergeCell ref="D221:E221"/>
    <mergeCell ref="D222:E222"/>
    <mergeCell ref="D223:E223"/>
    <mergeCell ref="D224:E224"/>
    <mergeCell ref="D217:E217"/>
    <mergeCell ref="D218:E218"/>
    <mergeCell ref="D219:E219"/>
    <mergeCell ref="D172:E172"/>
    <mergeCell ref="B247:C247"/>
    <mergeCell ref="D180:E180"/>
    <mergeCell ref="D181:E181"/>
    <mergeCell ref="D182:E182"/>
    <mergeCell ref="D183:E183"/>
    <mergeCell ref="D184:E184"/>
    <mergeCell ref="D185:E185"/>
    <mergeCell ref="D186:E186"/>
    <mergeCell ref="D187:E187"/>
    <mergeCell ref="D197:E197"/>
    <mergeCell ref="D220:E220"/>
    <mergeCell ref="D229:E229"/>
    <mergeCell ref="D230:E230"/>
    <mergeCell ref="D231:E231"/>
    <mergeCell ref="D232:E232"/>
    <mergeCell ref="D225:E225"/>
    <mergeCell ref="D226:E226"/>
    <mergeCell ref="D227:E227"/>
    <mergeCell ref="D228:E228"/>
    <mergeCell ref="D236:E236"/>
    <mergeCell ref="D237:E237"/>
    <mergeCell ref="D238:E238"/>
    <mergeCell ref="D239:E239"/>
    <mergeCell ref="D163:E163"/>
    <mergeCell ref="D164:E164"/>
    <mergeCell ref="D168:E168"/>
    <mergeCell ref="D169:E169"/>
    <mergeCell ref="G166:J166"/>
    <mergeCell ref="G167:J167"/>
    <mergeCell ref="G165:J165"/>
    <mergeCell ref="D170:E170"/>
    <mergeCell ref="D171:E171"/>
    <mergeCell ref="D165:E165"/>
    <mergeCell ref="D166:E166"/>
    <mergeCell ref="D167:E167"/>
    <mergeCell ref="D161:E161"/>
    <mergeCell ref="D162:E162"/>
    <mergeCell ref="G161:J161"/>
    <mergeCell ref="G162:J162"/>
    <mergeCell ref="D156:E156"/>
    <mergeCell ref="D157:E157"/>
    <mergeCell ref="D158:E158"/>
    <mergeCell ref="D159:E159"/>
    <mergeCell ref="G157:J157"/>
    <mergeCell ref="D154:E154"/>
    <mergeCell ref="D155:E155"/>
    <mergeCell ref="D116:E116"/>
    <mergeCell ref="D106:E106"/>
    <mergeCell ref="D148:E148"/>
    <mergeCell ref="D149:E149"/>
    <mergeCell ref="D132:E132"/>
    <mergeCell ref="D133:E133"/>
    <mergeCell ref="D160:E160"/>
    <mergeCell ref="B246:C246"/>
    <mergeCell ref="B235:C235"/>
    <mergeCell ref="B236:C236"/>
    <mergeCell ref="B237:C237"/>
    <mergeCell ref="B238:C238"/>
    <mergeCell ref="B239:C239"/>
    <mergeCell ref="B241:C241"/>
    <mergeCell ref="B240:C240"/>
    <mergeCell ref="B242:C242"/>
    <mergeCell ref="B244:C244"/>
    <mergeCell ref="B218:C218"/>
    <mergeCell ref="B245:C245"/>
    <mergeCell ref="B232:C232"/>
    <mergeCell ref="B233:C233"/>
    <mergeCell ref="B234:C234"/>
    <mergeCell ref="B223:C223"/>
    <mergeCell ref="B224:C224"/>
    <mergeCell ref="B225:C225"/>
    <mergeCell ref="B226:C226"/>
    <mergeCell ref="B227:C227"/>
    <mergeCell ref="B228:C228"/>
    <mergeCell ref="G106:J106"/>
    <mergeCell ref="K106:L106"/>
    <mergeCell ref="B160:C160"/>
    <mergeCell ref="B161:C161"/>
    <mergeCell ref="B112:C112"/>
    <mergeCell ref="D107:E107"/>
    <mergeCell ref="D108:E108"/>
    <mergeCell ref="D109:E109"/>
    <mergeCell ref="B165:C165"/>
    <mergeCell ref="D145:E145"/>
    <mergeCell ref="D147:E147"/>
    <mergeCell ref="D150:E150"/>
    <mergeCell ref="D151:E151"/>
    <mergeCell ref="D127:E127"/>
    <mergeCell ref="D128:E128"/>
    <mergeCell ref="D134:E134"/>
    <mergeCell ref="D135:E135"/>
    <mergeCell ref="D136:E136"/>
    <mergeCell ref="D137:E137"/>
    <mergeCell ref="D142:E142"/>
    <mergeCell ref="D143:E143"/>
    <mergeCell ref="D139:E139"/>
    <mergeCell ref="D152:E152"/>
    <mergeCell ref="D153:E153"/>
    <mergeCell ref="V66:AA66"/>
    <mergeCell ref="I26:I27"/>
    <mergeCell ref="I36:I37"/>
    <mergeCell ref="K10:L11"/>
    <mergeCell ref="S16:S17"/>
    <mergeCell ref="K23:L24"/>
    <mergeCell ref="I13:I14"/>
    <mergeCell ref="K28:L29"/>
    <mergeCell ref="K18:L19"/>
    <mergeCell ref="I33:I34"/>
    <mergeCell ref="S11:S12"/>
    <mergeCell ref="K12:L12"/>
    <mergeCell ref="I11:I12"/>
    <mergeCell ref="K22:L22"/>
    <mergeCell ref="K25:L26"/>
    <mergeCell ref="I21:I22"/>
    <mergeCell ref="K30:L31"/>
    <mergeCell ref="K32:L32"/>
    <mergeCell ref="S21:S22"/>
    <mergeCell ref="K20:L21"/>
    <mergeCell ref="A52:S52"/>
    <mergeCell ref="S31:S32"/>
    <mergeCell ref="A33:B34"/>
    <mergeCell ref="A32:B32"/>
    <mergeCell ref="V1:AA1"/>
    <mergeCell ref="L1:N1"/>
    <mergeCell ref="D1:I1"/>
    <mergeCell ref="L3:S3"/>
    <mergeCell ref="K27:L27"/>
    <mergeCell ref="D5:G5"/>
    <mergeCell ref="K8:L9"/>
    <mergeCell ref="N5:Q5"/>
    <mergeCell ref="O1:P1"/>
    <mergeCell ref="K5:L5"/>
    <mergeCell ref="K6:L6"/>
    <mergeCell ref="M5:M6"/>
    <mergeCell ref="Q1:S1"/>
    <mergeCell ref="B3:I3"/>
    <mergeCell ref="B1:C2"/>
    <mergeCell ref="A8:B9"/>
    <mergeCell ref="C5:C6"/>
    <mergeCell ref="A64:S64"/>
    <mergeCell ref="A13:B14"/>
    <mergeCell ref="A15:B16"/>
    <mergeCell ref="A17:B17"/>
    <mergeCell ref="M41:O41"/>
    <mergeCell ref="S26:S27"/>
    <mergeCell ref="A6:B6"/>
    <mergeCell ref="A12:B12"/>
    <mergeCell ref="A10:B11"/>
    <mergeCell ref="A5:B5"/>
    <mergeCell ref="A20:B21"/>
    <mergeCell ref="A25:B26"/>
    <mergeCell ref="A23:B24"/>
    <mergeCell ref="A22:B22"/>
    <mergeCell ref="A27:B27"/>
    <mergeCell ref="E57:H57"/>
    <mergeCell ref="A30:B31"/>
    <mergeCell ref="B58:C58"/>
    <mergeCell ref="E58:H58"/>
    <mergeCell ref="A37:B37"/>
    <mergeCell ref="K13:L14"/>
    <mergeCell ref="K15:L16"/>
    <mergeCell ref="I16:I17"/>
    <mergeCell ref="B57:C57"/>
    <mergeCell ref="S36:S37"/>
    <mergeCell ref="K37:L37"/>
    <mergeCell ref="K35:L36"/>
    <mergeCell ref="G41:H41"/>
    <mergeCell ref="K17:L17"/>
    <mergeCell ref="K33:L34"/>
    <mergeCell ref="A35:B36"/>
    <mergeCell ref="I31:I32"/>
    <mergeCell ref="I18:I19"/>
    <mergeCell ref="I23:I24"/>
    <mergeCell ref="I28:I29"/>
    <mergeCell ref="A28:B29"/>
    <mergeCell ref="A18:B19"/>
    <mergeCell ref="C42:E42"/>
    <mergeCell ref="C41:E41"/>
    <mergeCell ref="M42:O42"/>
    <mergeCell ref="O57:R57"/>
    <mergeCell ref="C43:H43"/>
    <mergeCell ref="Q47:S47"/>
    <mergeCell ref="Q41:R41"/>
    <mergeCell ref="A49:S49"/>
    <mergeCell ref="C46:D46"/>
    <mergeCell ref="J46:K46"/>
    <mergeCell ref="J47:K47"/>
    <mergeCell ref="B107:C107"/>
    <mergeCell ref="B88:C88"/>
    <mergeCell ref="F83:H83"/>
    <mergeCell ref="F84:H84"/>
    <mergeCell ref="F85:H85"/>
    <mergeCell ref="A50:S50"/>
    <mergeCell ref="B104:C104"/>
    <mergeCell ref="L58:M58"/>
    <mergeCell ref="O58:R58"/>
    <mergeCell ref="P43:S43"/>
    <mergeCell ref="C47:D47"/>
    <mergeCell ref="L43:M43"/>
    <mergeCell ref="L57:M57"/>
    <mergeCell ref="A66:B66"/>
    <mergeCell ref="C66:H66"/>
    <mergeCell ref="A61:S61"/>
    <mergeCell ref="A62:S62"/>
    <mergeCell ref="B106:C106"/>
    <mergeCell ref="A65:S65"/>
    <mergeCell ref="G107:J107"/>
    <mergeCell ref="G108:J108"/>
    <mergeCell ref="B115:C115"/>
    <mergeCell ref="B113:C113"/>
    <mergeCell ref="D112:E112"/>
    <mergeCell ref="G109:J109"/>
    <mergeCell ref="D114:E114"/>
    <mergeCell ref="D115:E115"/>
    <mergeCell ref="B108:C108"/>
    <mergeCell ref="B109:C109"/>
    <mergeCell ref="B110:C110"/>
    <mergeCell ref="B114:C114"/>
    <mergeCell ref="D113:E113"/>
    <mergeCell ref="D110:E110"/>
    <mergeCell ref="D111:E111"/>
    <mergeCell ref="B111:C111"/>
    <mergeCell ref="G115:J115"/>
    <mergeCell ref="G116:J116"/>
    <mergeCell ref="B142:C142"/>
    <mergeCell ref="B143:C143"/>
    <mergeCell ref="B261:C261"/>
    <mergeCell ref="B116:C116"/>
    <mergeCell ref="B162:C162"/>
    <mergeCell ref="B175:C175"/>
    <mergeCell ref="G110:J110"/>
    <mergeCell ref="G111:J111"/>
    <mergeCell ref="B166:C166"/>
    <mergeCell ref="B167:C167"/>
    <mergeCell ref="B181:C181"/>
    <mergeCell ref="B176:C176"/>
    <mergeCell ref="B177:C177"/>
    <mergeCell ref="B178:C178"/>
    <mergeCell ref="B180:C180"/>
    <mergeCell ref="B179:C179"/>
    <mergeCell ref="B182:C182"/>
    <mergeCell ref="B183:C183"/>
    <mergeCell ref="B184:C184"/>
    <mergeCell ref="B185:C185"/>
    <mergeCell ref="B186:C186"/>
    <mergeCell ref="B187:C187"/>
    <mergeCell ref="B262:C262"/>
    <mergeCell ref="B263:C263"/>
    <mergeCell ref="D261:E261"/>
    <mergeCell ref="D262:E262"/>
    <mergeCell ref="D263:E263"/>
    <mergeCell ref="B259:C259"/>
    <mergeCell ref="B260:C260"/>
    <mergeCell ref="D260:E260"/>
    <mergeCell ref="B264:C264"/>
    <mergeCell ref="D264:E264"/>
    <mergeCell ref="B256:C256"/>
    <mergeCell ref="B251:C251"/>
    <mergeCell ref="B252:C252"/>
    <mergeCell ref="B257:C257"/>
    <mergeCell ref="B258:C258"/>
    <mergeCell ref="B253:C253"/>
    <mergeCell ref="D258:E258"/>
    <mergeCell ref="D259:E259"/>
    <mergeCell ref="B140:C140"/>
    <mergeCell ref="B141:C141"/>
    <mergeCell ref="B144:C144"/>
    <mergeCell ref="B145:C145"/>
    <mergeCell ref="B159:C159"/>
    <mergeCell ref="D144:E144"/>
    <mergeCell ref="B255:C255"/>
    <mergeCell ref="D256:E256"/>
    <mergeCell ref="B190:C190"/>
    <mergeCell ref="B191:C191"/>
    <mergeCell ref="B192:C192"/>
    <mergeCell ref="B193:C193"/>
    <mergeCell ref="B188:C188"/>
    <mergeCell ref="B189:C189"/>
    <mergeCell ref="B208:C208"/>
    <mergeCell ref="B209:C209"/>
    <mergeCell ref="B254:C254"/>
    <mergeCell ref="B171:C171"/>
    <mergeCell ref="B172:C172"/>
    <mergeCell ref="B173:C173"/>
    <mergeCell ref="B174:C174"/>
    <mergeCell ref="B148:C148"/>
    <mergeCell ref="B149:C149"/>
    <mergeCell ref="B163:C163"/>
    <mergeCell ref="B164:C164"/>
    <mergeCell ref="B194:C194"/>
    <mergeCell ref="B195:C195"/>
    <mergeCell ref="B204:C204"/>
    <mergeCell ref="B205:C205"/>
    <mergeCell ref="B196:C196"/>
    <mergeCell ref="B197:C197"/>
    <mergeCell ref="B198:C198"/>
    <mergeCell ref="B199:C199"/>
    <mergeCell ref="B206:C206"/>
    <mergeCell ref="B207:C207"/>
    <mergeCell ref="B168:C168"/>
    <mergeCell ref="B169:C169"/>
    <mergeCell ref="B170:C170"/>
    <mergeCell ref="B200:C200"/>
    <mergeCell ref="B211:C211"/>
    <mergeCell ref="G129:J129"/>
    <mergeCell ref="G125:J125"/>
    <mergeCell ref="G126:J126"/>
    <mergeCell ref="B152:C152"/>
    <mergeCell ref="G138:J138"/>
    <mergeCell ref="G137:J137"/>
    <mergeCell ref="G133:J133"/>
    <mergeCell ref="B129:C129"/>
    <mergeCell ref="D130:E130"/>
    <mergeCell ref="B86:C86"/>
    <mergeCell ref="D86:E86"/>
    <mergeCell ref="B87:C87"/>
    <mergeCell ref="D87:E87"/>
    <mergeCell ref="D88:E88"/>
    <mergeCell ref="F86:H86"/>
    <mergeCell ref="G140:J140"/>
    <mergeCell ref="G136:J136"/>
    <mergeCell ref="G130:J130"/>
    <mergeCell ref="G131:J131"/>
    <mergeCell ref="G132:J132"/>
    <mergeCell ref="G139:J139"/>
    <mergeCell ref="G134:J134"/>
    <mergeCell ref="G135:J135"/>
    <mergeCell ref="G123:J123"/>
    <mergeCell ref="G124:J124"/>
    <mergeCell ref="G119:J119"/>
    <mergeCell ref="G120:J120"/>
    <mergeCell ref="G121:J121"/>
    <mergeCell ref="G114:J114"/>
    <mergeCell ref="G122:J122"/>
    <mergeCell ref="G118:J118"/>
    <mergeCell ref="G127:J127"/>
    <mergeCell ref="G128:J128"/>
    <mergeCell ref="B85:C85"/>
    <mergeCell ref="F75:H75"/>
    <mergeCell ref="D85:E85"/>
    <mergeCell ref="D83:E83"/>
    <mergeCell ref="B84:C84"/>
    <mergeCell ref="D84:E84"/>
    <mergeCell ref="B76:C76"/>
    <mergeCell ref="D76:E76"/>
    <mergeCell ref="F76:H76"/>
    <mergeCell ref="B77:C77"/>
    <mergeCell ref="D117:E117"/>
    <mergeCell ref="B117:C117"/>
    <mergeCell ref="B118:C118"/>
    <mergeCell ref="B119:C119"/>
    <mergeCell ref="B120:C120"/>
    <mergeCell ref="B121:C121"/>
    <mergeCell ref="B122:C122"/>
    <mergeCell ref="D122:E122"/>
    <mergeCell ref="D123:E123"/>
    <mergeCell ref="D118:E118"/>
    <mergeCell ref="D119:E119"/>
    <mergeCell ref="D120:E120"/>
    <mergeCell ref="D121:E121"/>
    <mergeCell ref="B135:C135"/>
    <mergeCell ref="B137:C137"/>
    <mergeCell ref="D129:E129"/>
    <mergeCell ref="B124:C124"/>
    <mergeCell ref="B125:C125"/>
    <mergeCell ref="B126:C126"/>
    <mergeCell ref="D124:E124"/>
    <mergeCell ref="D125:E125"/>
    <mergeCell ref="B123:C123"/>
    <mergeCell ref="B230:C230"/>
    <mergeCell ref="B153:C153"/>
    <mergeCell ref="B154:C154"/>
    <mergeCell ref="B155:C155"/>
    <mergeCell ref="B156:C156"/>
    <mergeCell ref="B157:C157"/>
    <mergeCell ref="B158:C158"/>
    <mergeCell ref="B150:C150"/>
    <mergeCell ref="B151:C151"/>
    <mergeCell ref="B212:C212"/>
    <mergeCell ref="B213:C213"/>
    <mergeCell ref="B214:C214"/>
    <mergeCell ref="B210:C210"/>
    <mergeCell ref="B201:C201"/>
    <mergeCell ref="B202:C202"/>
    <mergeCell ref="B203:C203"/>
    <mergeCell ref="B229:C229"/>
    <mergeCell ref="B219:C219"/>
    <mergeCell ref="B220:C220"/>
    <mergeCell ref="B221:C221"/>
    <mergeCell ref="B222:C222"/>
    <mergeCell ref="B215:C215"/>
    <mergeCell ref="B216:C216"/>
    <mergeCell ref="B217:C217"/>
    <mergeCell ref="F77:H77"/>
    <mergeCell ref="B78:C78"/>
    <mergeCell ref="D78:E78"/>
    <mergeCell ref="F78:H78"/>
    <mergeCell ref="G141:J141"/>
    <mergeCell ref="G143:J143"/>
    <mergeCell ref="B79:C79"/>
    <mergeCell ref="D79:E79"/>
    <mergeCell ref="B82:C82"/>
    <mergeCell ref="D82:E82"/>
    <mergeCell ref="F80:H80"/>
    <mergeCell ref="F82:H82"/>
    <mergeCell ref="G117:J117"/>
    <mergeCell ref="G112:J112"/>
    <mergeCell ref="G113:J113"/>
    <mergeCell ref="F87:H87"/>
    <mergeCell ref="F88:H88"/>
    <mergeCell ref="B136:C136"/>
    <mergeCell ref="B83:C83"/>
    <mergeCell ref="B127:C127"/>
    <mergeCell ref="B131:C131"/>
    <mergeCell ref="B132:C132"/>
    <mergeCell ref="B133:C133"/>
    <mergeCell ref="B134:C134"/>
    <mergeCell ref="G150:J150"/>
    <mergeCell ref="F79:H79"/>
    <mergeCell ref="B80:C80"/>
    <mergeCell ref="D80:E80"/>
    <mergeCell ref="G153:J153"/>
    <mergeCell ref="G154:J154"/>
    <mergeCell ref="G142:J142"/>
    <mergeCell ref="G151:J151"/>
    <mergeCell ref="G152:J152"/>
    <mergeCell ref="G148:J148"/>
    <mergeCell ref="G149:J149"/>
    <mergeCell ref="G144:J144"/>
    <mergeCell ref="G147:J147"/>
    <mergeCell ref="G145:J145"/>
    <mergeCell ref="B138:C138"/>
    <mergeCell ref="B139:C139"/>
    <mergeCell ref="B147:C147"/>
    <mergeCell ref="B128:C128"/>
    <mergeCell ref="D126:E126"/>
    <mergeCell ref="D140:E140"/>
    <mergeCell ref="D141:E141"/>
    <mergeCell ref="D131:E131"/>
    <mergeCell ref="D138:E138"/>
    <mergeCell ref="B130:C130"/>
    <mergeCell ref="G155:J155"/>
    <mergeCell ref="G156:J156"/>
    <mergeCell ref="G176:J176"/>
    <mergeCell ref="G160:J160"/>
    <mergeCell ref="G183:J183"/>
    <mergeCell ref="G179:J179"/>
    <mergeCell ref="G180:J180"/>
    <mergeCell ref="G177:J177"/>
    <mergeCell ref="G178:J178"/>
    <mergeCell ref="G163:J163"/>
    <mergeCell ref="G200:J200"/>
    <mergeCell ref="G197:J197"/>
    <mergeCell ref="G198:J198"/>
    <mergeCell ref="G184:J184"/>
    <mergeCell ref="G168:J168"/>
    <mergeCell ref="G169:J169"/>
    <mergeCell ref="G170:J170"/>
    <mergeCell ref="G173:J173"/>
    <mergeCell ref="G181:J181"/>
    <mergeCell ref="G174:J174"/>
    <mergeCell ref="G189:J189"/>
    <mergeCell ref="G190:J190"/>
    <mergeCell ref="G158:J158"/>
    <mergeCell ref="G159:J159"/>
    <mergeCell ref="G182:J182"/>
    <mergeCell ref="G185:J185"/>
    <mergeCell ref="G186:J186"/>
    <mergeCell ref="G175:J175"/>
    <mergeCell ref="G171:J171"/>
    <mergeCell ref="G172:J172"/>
    <mergeCell ref="G164:J164"/>
    <mergeCell ref="G207:J207"/>
    <mergeCell ref="G208:J208"/>
    <mergeCell ref="G209:J209"/>
    <mergeCell ref="G210:J210"/>
    <mergeCell ref="G216:J216"/>
    <mergeCell ref="B73:C73"/>
    <mergeCell ref="B74:C74"/>
    <mergeCell ref="F74:H74"/>
    <mergeCell ref="B75:C75"/>
    <mergeCell ref="D75:E75"/>
    <mergeCell ref="G205:J205"/>
    <mergeCell ref="G195:J195"/>
    <mergeCell ref="G196:J196"/>
    <mergeCell ref="G201:J201"/>
    <mergeCell ref="G191:J191"/>
    <mergeCell ref="G199:J199"/>
    <mergeCell ref="G203:J203"/>
    <mergeCell ref="G202:J202"/>
    <mergeCell ref="G206:J206"/>
    <mergeCell ref="G212:J212"/>
    <mergeCell ref="D77:E77"/>
    <mergeCell ref="G194:J194"/>
    <mergeCell ref="G187:J187"/>
    <mergeCell ref="G188:J188"/>
    <mergeCell ref="G220:J220"/>
    <mergeCell ref="G221:J221"/>
    <mergeCell ref="G222:J222"/>
    <mergeCell ref="G223:J223"/>
    <mergeCell ref="G228:J228"/>
    <mergeCell ref="G213:J213"/>
    <mergeCell ref="G214:J214"/>
    <mergeCell ref="G215:J215"/>
    <mergeCell ref="G217:J217"/>
    <mergeCell ref="G235:J235"/>
    <mergeCell ref="G236:J236"/>
    <mergeCell ref="G237:J237"/>
    <mergeCell ref="G238:J238"/>
    <mergeCell ref="D242:E242"/>
    <mergeCell ref="D243:E243"/>
    <mergeCell ref="D244:E244"/>
    <mergeCell ref="D257:E257"/>
    <mergeCell ref="D72:E72"/>
    <mergeCell ref="F72:H72"/>
    <mergeCell ref="D73:E73"/>
    <mergeCell ref="F73:H73"/>
    <mergeCell ref="D74:E74"/>
    <mergeCell ref="G224:J224"/>
    <mergeCell ref="G211:J211"/>
    <mergeCell ref="G204:J204"/>
    <mergeCell ref="G192:J192"/>
    <mergeCell ref="G193:J193"/>
    <mergeCell ref="G225:J225"/>
    <mergeCell ref="G226:J226"/>
    <mergeCell ref="G227:J227"/>
    <mergeCell ref="G229:J229"/>
    <mergeCell ref="G218:J218"/>
    <mergeCell ref="G219:J219"/>
    <mergeCell ref="G251:J251"/>
    <mergeCell ref="G252:J252"/>
    <mergeCell ref="D253:E253"/>
    <mergeCell ref="D254:E254"/>
    <mergeCell ref="G261:J261"/>
    <mergeCell ref="D255:E255"/>
    <mergeCell ref="D265:E265"/>
    <mergeCell ref="D250:E250"/>
    <mergeCell ref="G257:J257"/>
    <mergeCell ref="Q267:R267"/>
    <mergeCell ref="B70:C70"/>
    <mergeCell ref="D70:E70"/>
    <mergeCell ref="F70:H70"/>
    <mergeCell ref="I68:I70"/>
    <mergeCell ref="A68:H68"/>
    <mergeCell ref="A69:H69"/>
    <mergeCell ref="G256:J256"/>
    <mergeCell ref="B71:C71"/>
    <mergeCell ref="B72:C72"/>
    <mergeCell ref="G231:J231"/>
    <mergeCell ref="G232:J232"/>
    <mergeCell ref="G233:J233"/>
    <mergeCell ref="G239:J239"/>
    <mergeCell ref="G240:J240"/>
    <mergeCell ref="G241:J241"/>
    <mergeCell ref="G234:J234"/>
    <mergeCell ref="G242:J242"/>
    <mergeCell ref="G254:J254"/>
    <mergeCell ref="D71:E71"/>
    <mergeCell ref="F71:H71"/>
    <mergeCell ref="G262:J262"/>
    <mergeCell ref="G243:J243"/>
    <mergeCell ref="G244:J244"/>
    <mergeCell ref="L71:N71"/>
    <mergeCell ref="B267:D267"/>
    <mergeCell ref="E267:H267"/>
    <mergeCell ref="I267:J267"/>
    <mergeCell ref="L267:N267"/>
    <mergeCell ref="O267:P267"/>
    <mergeCell ref="G247:J247"/>
    <mergeCell ref="G248:J248"/>
    <mergeCell ref="G249:J249"/>
    <mergeCell ref="G230:J230"/>
    <mergeCell ref="D249:E249"/>
    <mergeCell ref="G245:J245"/>
    <mergeCell ref="G246:J246"/>
    <mergeCell ref="G263:J263"/>
    <mergeCell ref="G264:J264"/>
    <mergeCell ref="G259:J259"/>
    <mergeCell ref="G260:J260"/>
    <mergeCell ref="G250:J250"/>
    <mergeCell ref="G258:J258"/>
    <mergeCell ref="G255:J255"/>
    <mergeCell ref="G253:J253"/>
    <mergeCell ref="G265:J265"/>
    <mergeCell ref="D251:E251"/>
    <mergeCell ref="D252:E252"/>
  </mergeCells>
  <conditionalFormatting sqref="K37:L37">
    <cfRule type="expression" dxfId="253" priority="85" stopIfTrue="1">
      <formula>$K$37=$S$58</formula>
    </cfRule>
    <cfRule type="expression" dxfId="252" priority="86" stopIfTrue="1">
      <formula>$K$37=$S$57</formula>
    </cfRule>
  </conditionalFormatting>
  <conditionalFormatting sqref="K32:L32">
    <cfRule type="expression" dxfId="251" priority="83" stopIfTrue="1">
      <formula>$K$32=$S$58</formula>
    </cfRule>
    <cfRule type="expression" dxfId="250" priority="84" stopIfTrue="1">
      <formula>$K$32=$S$57</formula>
    </cfRule>
  </conditionalFormatting>
  <conditionalFormatting sqref="K27:L27">
    <cfRule type="expression" dxfId="249" priority="81" stopIfTrue="1">
      <formula>$K$27=$S$58</formula>
    </cfRule>
    <cfRule type="expression" dxfId="248" priority="82" stopIfTrue="1">
      <formula>$K$27=$S$57</formula>
    </cfRule>
  </conditionalFormatting>
  <conditionalFormatting sqref="K22:L22">
    <cfRule type="expression" dxfId="247" priority="79" stopIfTrue="1">
      <formula>$K$22=$S$58</formula>
    </cfRule>
    <cfRule type="expression" dxfId="246" priority="80" stopIfTrue="1">
      <formula>$K$22=$S$57</formula>
    </cfRule>
  </conditionalFormatting>
  <conditionalFormatting sqref="K17:L17">
    <cfRule type="expression" dxfId="245" priority="77" stopIfTrue="1">
      <formula>$K$17=$S$58</formula>
    </cfRule>
    <cfRule type="expression" dxfId="244" priority="78" stopIfTrue="1">
      <formula>$K$17=$S$57</formula>
    </cfRule>
  </conditionalFormatting>
  <conditionalFormatting sqref="K12:L12">
    <cfRule type="expression" dxfId="243" priority="75" stopIfTrue="1">
      <formula>$K$12=$S$58</formula>
    </cfRule>
    <cfRule type="expression" dxfId="242" priority="76" stopIfTrue="1">
      <formula>$K$12=$S$57</formula>
    </cfRule>
  </conditionalFormatting>
  <conditionalFormatting sqref="A12:B12">
    <cfRule type="expression" dxfId="241" priority="73" stopIfTrue="1">
      <formula>$A$12=$I$57</formula>
    </cfRule>
    <cfRule type="expression" dxfId="240" priority="74" stopIfTrue="1">
      <formula>$A$12=$I$58</formula>
    </cfRule>
  </conditionalFormatting>
  <conditionalFormatting sqref="A17:B17">
    <cfRule type="expression" dxfId="239" priority="71">
      <formula>$A$17=$I$57</formula>
    </cfRule>
    <cfRule type="expression" dxfId="238" priority="72">
      <formula>$A$17=$I$58</formula>
    </cfRule>
  </conditionalFormatting>
  <conditionalFormatting sqref="A22:B22">
    <cfRule type="expression" dxfId="237" priority="69" stopIfTrue="1">
      <formula>$A$22=$I$58</formula>
    </cfRule>
    <cfRule type="expression" dxfId="236" priority="70" stopIfTrue="1">
      <formula>$A$22=$I$57</formula>
    </cfRule>
  </conditionalFormatting>
  <conditionalFormatting sqref="A27:B27">
    <cfRule type="expression" dxfId="235" priority="67" stopIfTrue="1">
      <formula>$A$27=$I$58</formula>
    </cfRule>
    <cfRule type="expression" dxfId="234" priority="68" stopIfTrue="1">
      <formula>$A$27=$I$57</formula>
    </cfRule>
  </conditionalFormatting>
  <conditionalFormatting sqref="A32:B32">
    <cfRule type="expression" dxfId="233" priority="65" stopIfTrue="1">
      <formula>$A$32=$I$58</formula>
    </cfRule>
    <cfRule type="expression" dxfId="232" priority="66" stopIfTrue="1">
      <formula>$A$32=$I$57</formula>
    </cfRule>
  </conditionalFormatting>
  <conditionalFormatting sqref="A37:B37">
    <cfRule type="expression" dxfId="231" priority="63" stopIfTrue="1">
      <formula>$A$37=$I$58</formula>
    </cfRule>
    <cfRule type="expression" dxfId="230" priority="64" stopIfTrue="1">
      <formula>$A$37=$I$57</formula>
    </cfRule>
  </conditionalFormatting>
  <conditionalFormatting sqref="B104:C104 A8:B9 A10 B57:C58 L57:M58 E58:H58 O57:R58 K33:L34 K35 A33:B34 A35 A13:B14 A15 A18:B19 A20 A23:B24 A25 A28:B29 A30 K8:L9 K10 K13:L14 K15 K18:L19 K20 K23:L24 K25 K28:L29 K30">
    <cfRule type="containsErrors" dxfId="229" priority="62" stopIfTrue="1">
      <formula>ISERROR(A8)</formula>
    </cfRule>
  </conditionalFormatting>
  <conditionalFormatting sqref="L1:N1">
    <cfRule type="expression" dxfId="228" priority="61" stopIfTrue="1">
      <formula>$L$1=0</formula>
    </cfRule>
  </conditionalFormatting>
  <conditionalFormatting sqref="Q1:S1">
    <cfRule type="expression" dxfId="227" priority="60" stopIfTrue="1">
      <formula>$Q$1=0</formula>
    </cfRule>
  </conditionalFormatting>
  <conditionalFormatting sqref="C46:D46">
    <cfRule type="expression" dxfId="226" priority="58" stopIfTrue="1">
      <formula>$N$14&gt;$C$46</formula>
    </cfRule>
    <cfRule type="expression" dxfId="225" priority="59" stopIfTrue="1">
      <formula>$C$46=0</formula>
    </cfRule>
  </conditionalFormatting>
  <conditionalFormatting sqref="C47:D47">
    <cfRule type="expression" dxfId="224" priority="56" stopIfTrue="1">
      <formula>$C$47&lt;$O$34+$E$34</formula>
    </cfRule>
    <cfRule type="expression" dxfId="223" priority="57" stopIfTrue="1">
      <formula>$C$47=0</formula>
    </cfRule>
  </conditionalFormatting>
  <conditionalFormatting sqref="J46:K46">
    <cfRule type="containsText" dxfId="222" priority="54" stopIfTrue="1" operator="containsText" text="°C">
      <formula>NOT(ISERROR(SEARCH("°C",J46)))</formula>
    </cfRule>
    <cfRule type="expression" dxfId="221" priority="55" stopIfTrue="1">
      <formula>$J$46=0</formula>
    </cfRule>
  </conditionalFormatting>
  <conditionalFormatting sqref="J47:K47">
    <cfRule type="expression" dxfId="220" priority="53" stopIfTrue="1">
      <formula>$J$47=0</formula>
    </cfRule>
  </conditionalFormatting>
  <conditionalFormatting sqref="Q47:S47">
    <cfRule type="expression" dxfId="219" priority="52" stopIfTrue="1">
      <formula>$Q$47=0</formula>
    </cfRule>
  </conditionalFormatting>
  <conditionalFormatting sqref="Y97:Y105 V106:W117 Y95 B107:B265 X68:X105">
    <cfRule type="cellIs" dxfId="218" priority="51" stopIfTrue="1" operator="equal">
      <formula>"žž"</formula>
    </cfRule>
  </conditionalFormatting>
  <conditionalFormatting sqref="E57:H57">
    <cfRule type="containsErrors" dxfId="217" priority="50" stopIfTrue="1">
      <formula>ISERROR(E57)</formula>
    </cfRule>
  </conditionalFormatting>
  <conditionalFormatting sqref="A57">
    <cfRule type="expression" dxfId="216" priority="48" stopIfTrue="1">
      <formula>$A$57&gt;0</formula>
    </cfRule>
    <cfRule type="expression" dxfId="215" priority="49" stopIfTrue="1">
      <formula>$I$57&gt;0</formula>
    </cfRule>
  </conditionalFormatting>
  <conditionalFormatting sqref="A58">
    <cfRule type="expression" dxfId="214" priority="46" stopIfTrue="1">
      <formula>$A$58&gt;0</formula>
    </cfRule>
    <cfRule type="expression" dxfId="213" priority="47" stopIfTrue="1">
      <formula>$I$58&gt;0</formula>
    </cfRule>
  </conditionalFormatting>
  <conditionalFormatting sqref="K57">
    <cfRule type="expression" dxfId="212" priority="44" stopIfTrue="1">
      <formula>$K$57&gt;0</formula>
    </cfRule>
    <cfRule type="expression" dxfId="211" priority="45" stopIfTrue="1">
      <formula>$S$57&gt;0</formula>
    </cfRule>
  </conditionalFormatting>
  <conditionalFormatting sqref="K58">
    <cfRule type="expression" dxfId="210" priority="42" stopIfTrue="1">
      <formula>$K$58&gt;0</formula>
    </cfRule>
    <cfRule type="expression" dxfId="209" priority="43" stopIfTrue="1">
      <formula>$S$58&gt;0</formula>
    </cfRule>
  </conditionalFormatting>
  <conditionalFormatting sqref="D57">
    <cfRule type="expression" dxfId="208" priority="39" stopIfTrue="1">
      <formula>$O$34&gt;0</formula>
    </cfRule>
    <cfRule type="expression" dxfId="207" priority="40" stopIfTrue="1">
      <formula>$E$34&gt;0</formula>
    </cfRule>
    <cfRule type="expression" dxfId="206" priority="41" stopIfTrue="1">
      <formula>$D$57=0</formula>
    </cfRule>
  </conditionalFormatting>
  <conditionalFormatting sqref="I57">
    <cfRule type="expression" dxfId="205" priority="36" stopIfTrue="1">
      <formula>$O$34&gt;0</formula>
    </cfRule>
    <cfRule type="expression" dxfId="204" priority="37" stopIfTrue="1">
      <formula>$E$34&gt;0</formula>
    </cfRule>
    <cfRule type="expression" dxfId="203" priority="38" stopIfTrue="1">
      <formula>$I$57=0</formula>
    </cfRule>
  </conditionalFormatting>
  <conditionalFormatting sqref="D58">
    <cfRule type="expression" dxfId="202" priority="33" stopIfTrue="1">
      <formula>$O$34&gt;0</formula>
    </cfRule>
    <cfRule type="expression" dxfId="201" priority="34" stopIfTrue="1">
      <formula>$E$34&gt;0</formula>
    </cfRule>
    <cfRule type="expression" dxfId="200" priority="35" stopIfTrue="1">
      <formula>$D$58=0</formula>
    </cfRule>
  </conditionalFormatting>
  <conditionalFormatting sqref="I58">
    <cfRule type="expression" dxfId="199" priority="30" stopIfTrue="1">
      <formula>$O$34&gt;0</formula>
    </cfRule>
    <cfRule type="expression" dxfId="198" priority="31" stopIfTrue="1">
      <formula>$E$34&gt;0</formula>
    </cfRule>
    <cfRule type="expression" dxfId="197" priority="32" stopIfTrue="1">
      <formula>$I$58=0</formula>
    </cfRule>
  </conditionalFormatting>
  <conditionalFormatting sqref="N57">
    <cfRule type="expression" dxfId="196" priority="27" stopIfTrue="1">
      <formula>$O$34&gt;0</formula>
    </cfRule>
    <cfRule type="expression" dxfId="195" priority="28" stopIfTrue="1">
      <formula>$E$34&gt;0</formula>
    </cfRule>
    <cfRule type="expression" dxfId="194" priority="29" stopIfTrue="1">
      <formula>$N$57=0</formula>
    </cfRule>
  </conditionalFormatting>
  <conditionalFormatting sqref="S57">
    <cfRule type="expression" dxfId="193" priority="24" stopIfTrue="1">
      <formula>$E$34&gt;0</formula>
    </cfRule>
    <cfRule type="expression" dxfId="192" priority="25" stopIfTrue="1">
      <formula>$O$34&gt;0</formula>
    </cfRule>
    <cfRule type="expression" dxfId="191" priority="26" stopIfTrue="1">
      <formula>$S$57=0</formula>
    </cfRule>
  </conditionalFormatting>
  <conditionalFormatting sqref="N58">
    <cfRule type="expression" dxfId="190" priority="21" stopIfTrue="1">
      <formula>$O$34&gt;0</formula>
    </cfRule>
    <cfRule type="expression" dxfId="189" priority="22" stopIfTrue="1">
      <formula>$E$34&gt;0</formula>
    </cfRule>
    <cfRule type="expression" dxfId="188" priority="23" stopIfTrue="1">
      <formula>$N$58=0</formula>
    </cfRule>
  </conditionalFormatting>
  <conditionalFormatting sqref="S58">
    <cfRule type="expression" dxfId="187" priority="18" stopIfTrue="1">
      <formula>$O$34&gt;0</formula>
    </cfRule>
    <cfRule type="expression" dxfId="186" priority="19" stopIfTrue="1">
      <formula>$E$34&gt;0</formula>
    </cfRule>
    <cfRule type="expression" dxfId="185" priority="20" stopIfTrue="1">
      <formula>$S$58=0</formula>
    </cfRule>
  </conditionalFormatting>
  <conditionalFormatting sqref="X268:X281 Y275:Y276">
    <cfRule type="cellIs" dxfId="184" priority="17" stopIfTrue="1" operator="equal">
      <formula>"žž"</formula>
    </cfRule>
  </conditionalFormatting>
  <conditionalFormatting sqref="A12:B12">
    <cfRule type="expression" dxfId="183" priority="16">
      <formula>$A$12&gt;0</formula>
    </cfRule>
  </conditionalFormatting>
  <conditionalFormatting sqref="A17:B17">
    <cfRule type="expression" dxfId="182" priority="15">
      <formula>$A$17&gt;0</formula>
    </cfRule>
  </conditionalFormatting>
  <conditionalFormatting sqref="B3:I3">
    <cfRule type="expression" dxfId="181" priority="14" stopIfTrue="1">
      <formula>$B$3&lt;$A$12</formula>
    </cfRule>
  </conditionalFormatting>
  <conditionalFormatting sqref="L3:S3">
    <cfRule type="expression" dxfId="180" priority="13" stopIfTrue="1">
      <formula>$L$3&lt;$K$12</formula>
    </cfRule>
  </conditionalFormatting>
  <conditionalFormatting sqref="A10:B11">
    <cfRule type="expression" dxfId="179" priority="12" stopIfTrue="1">
      <formula>$A$12&lt;$D$9</formula>
    </cfRule>
  </conditionalFormatting>
  <conditionalFormatting sqref="A15:B16">
    <cfRule type="expression" dxfId="178" priority="11" stopIfTrue="1">
      <formula>$A$17&lt;$D$14</formula>
    </cfRule>
  </conditionalFormatting>
  <conditionalFormatting sqref="A20:B21">
    <cfRule type="expression" dxfId="177" priority="10" stopIfTrue="1">
      <formula>$A$22&lt;$D$19</formula>
    </cfRule>
  </conditionalFormatting>
  <conditionalFormatting sqref="A25:B26">
    <cfRule type="expression" dxfId="176" priority="9" stopIfTrue="1">
      <formula>$A$27&lt;$D$24</formula>
    </cfRule>
  </conditionalFormatting>
  <conditionalFormatting sqref="A30:B31">
    <cfRule type="expression" dxfId="175" priority="8" stopIfTrue="1">
      <formula>$A$32&lt;$D$29</formula>
    </cfRule>
  </conditionalFormatting>
  <conditionalFormatting sqref="A35:B36">
    <cfRule type="expression" dxfId="174" priority="7" stopIfTrue="1">
      <formula>$A$37&lt;$D$34</formula>
    </cfRule>
  </conditionalFormatting>
  <conditionalFormatting sqref="K8:L9">
    <cfRule type="expression" dxfId="173" priority="6" stopIfTrue="1">
      <formula>$K$12&lt;$N$9</formula>
    </cfRule>
  </conditionalFormatting>
  <conditionalFormatting sqref="K13:L14">
    <cfRule type="expression" dxfId="172" priority="5" stopIfTrue="1">
      <formula>$K$17&lt;$N$14</formula>
    </cfRule>
  </conditionalFormatting>
  <conditionalFormatting sqref="K18:L19">
    <cfRule type="expression" dxfId="171" priority="4" stopIfTrue="1">
      <formula>$K$22&lt;$N$19</formula>
    </cfRule>
  </conditionalFormatting>
  <conditionalFormatting sqref="K23:L24">
    <cfRule type="expression" dxfId="170" priority="3" stopIfTrue="1">
      <formula>$K$27&lt;$N$24</formula>
    </cfRule>
  </conditionalFormatting>
  <conditionalFormatting sqref="K28:L29">
    <cfRule type="expression" dxfId="169" priority="2" stopIfTrue="1">
      <formula>$K$32&lt;$N$29</formula>
    </cfRule>
  </conditionalFormatting>
  <conditionalFormatting sqref="K33:L34">
    <cfRule type="expression" dxfId="168" priority="1" stopIfTrue="1">
      <formula>$K$37&lt;$N$34</formula>
    </cfRule>
  </conditionalFormatting>
  <dataValidations count="8">
    <dataValidation type="whole" allowBlank="1" showInputMessage="1" showErrorMessage="1" prompt="bez tečky" sqref="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WVS983097">
      <formula1>1</formula1>
      <formula2>200</formula2>
    </dataValidation>
    <dataValidation allowBlank="1" showInputMessage="1" showErrorMessage="1" prompt="bez °C" sqref="J46:K46 JF46:JG46 TB46:TC46 ACX46:ACY46 AMT46:AMU46 AWP46:AWQ46 BGL46:BGM46 BQH46:BQI46 CAD46:CAE46 CJZ46:CKA46 CTV46:CTW46 DDR46:DDS46 DNN46:DNO46 DXJ46:DXK46 EHF46:EHG46 ERB46:ERC46 FAX46:FAY46 FKT46:FKU46 FUP46:FUQ46 GEL46:GEM46 GOH46:GOI46 GYD46:GYE46 HHZ46:HIA46 HRV46:HRW46 IBR46:IBS46 ILN46:ILO46 IVJ46:IVK46 JFF46:JFG46 JPB46:JPC46 JYX46:JYY46 KIT46:KIU46 KSP46:KSQ46 LCL46:LCM46 LMH46:LMI46 LWD46:LWE46 MFZ46:MGA46 MPV46:MPW46 MZR46:MZS46 NJN46:NJO46 NTJ46:NTK46 ODF46:ODG46 ONB46:ONC46 OWX46:OWY46 PGT46:PGU46 PQP46:PQQ46 QAL46:QAM46 QKH46:QKI46 QUD46:QUE46 RDZ46:REA46 RNV46:RNW46 RXR46:RXS46 SHN46:SHO46 SRJ46:SRK46 TBF46:TBG46 TLB46:TLC46 TUX46:TUY46 UET46:UEU46 UOP46:UOQ46 UYL46:UYM46 VIH46:VII46 VSD46:VSE46 WBZ46:WCA46 WLV46:WLW46 WVR46:WVS46 J65582:K65582 JF65582:JG65582 TB65582:TC65582 ACX65582:ACY65582 AMT65582:AMU65582 AWP65582:AWQ65582 BGL65582:BGM65582 BQH65582:BQI65582 CAD65582:CAE65582 CJZ65582:CKA65582 CTV65582:CTW65582 DDR65582:DDS65582 DNN65582:DNO65582 DXJ65582:DXK65582 EHF65582:EHG65582 ERB65582:ERC65582 FAX65582:FAY65582 FKT65582:FKU65582 FUP65582:FUQ65582 GEL65582:GEM65582 GOH65582:GOI65582 GYD65582:GYE65582 HHZ65582:HIA65582 HRV65582:HRW65582 IBR65582:IBS65582 ILN65582:ILO65582 IVJ65582:IVK65582 JFF65582:JFG65582 JPB65582:JPC65582 JYX65582:JYY65582 KIT65582:KIU65582 KSP65582:KSQ65582 LCL65582:LCM65582 LMH65582:LMI65582 LWD65582:LWE65582 MFZ65582:MGA65582 MPV65582:MPW65582 MZR65582:MZS65582 NJN65582:NJO65582 NTJ65582:NTK65582 ODF65582:ODG65582 ONB65582:ONC65582 OWX65582:OWY65582 PGT65582:PGU65582 PQP65582:PQQ65582 QAL65582:QAM65582 QKH65582:QKI65582 QUD65582:QUE65582 RDZ65582:REA65582 RNV65582:RNW65582 RXR65582:RXS65582 SHN65582:SHO65582 SRJ65582:SRK65582 TBF65582:TBG65582 TLB65582:TLC65582 TUX65582:TUY65582 UET65582:UEU65582 UOP65582:UOQ65582 UYL65582:UYM65582 VIH65582:VII65582 VSD65582:VSE65582 WBZ65582:WCA65582 WLV65582:WLW65582 WVR65582:WVS65582 J131118:K131118 JF131118:JG131118 TB131118:TC131118 ACX131118:ACY131118 AMT131118:AMU131118 AWP131118:AWQ131118 BGL131118:BGM131118 BQH131118:BQI131118 CAD131118:CAE131118 CJZ131118:CKA131118 CTV131118:CTW131118 DDR131118:DDS131118 DNN131118:DNO131118 DXJ131118:DXK131118 EHF131118:EHG131118 ERB131118:ERC131118 FAX131118:FAY131118 FKT131118:FKU131118 FUP131118:FUQ131118 GEL131118:GEM131118 GOH131118:GOI131118 GYD131118:GYE131118 HHZ131118:HIA131118 HRV131118:HRW131118 IBR131118:IBS131118 ILN131118:ILO131118 IVJ131118:IVK131118 JFF131118:JFG131118 JPB131118:JPC131118 JYX131118:JYY131118 KIT131118:KIU131118 KSP131118:KSQ131118 LCL131118:LCM131118 LMH131118:LMI131118 LWD131118:LWE131118 MFZ131118:MGA131118 MPV131118:MPW131118 MZR131118:MZS131118 NJN131118:NJO131118 NTJ131118:NTK131118 ODF131118:ODG131118 ONB131118:ONC131118 OWX131118:OWY131118 PGT131118:PGU131118 PQP131118:PQQ131118 QAL131118:QAM131118 QKH131118:QKI131118 QUD131118:QUE131118 RDZ131118:REA131118 RNV131118:RNW131118 RXR131118:RXS131118 SHN131118:SHO131118 SRJ131118:SRK131118 TBF131118:TBG131118 TLB131118:TLC131118 TUX131118:TUY131118 UET131118:UEU131118 UOP131118:UOQ131118 UYL131118:UYM131118 VIH131118:VII131118 VSD131118:VSE131118 WBZ131118:WCA131118 WLV131118:WLW131118 WVR131118:WVS131118 J196654:K196654 JF196654:JG196654 TB196654:TC196654 ACX196654:ACY196654 AMT196654:AMU196654 AWP196654:AWQ196654 BGL196654:BGM196654 BQH196654:BQI196654 CAD196654:CAE196654 CJZ196654:CKA196654 CTV196654:CTW196654 DDR196654:DDS196654 DNN196654:DNO196654 DXJ196654:DXK196654 EHF196654:EHG196654 ERB196654:ERC196654 FAX196654:FAY196654 FKT196654:FKU196654 FUP196654:FUQ196654 GEL196654:GEM196654 GOH196654:GOI196654 GYD196654:GYE196654 HHZ196654:HIA196654 HRV196654:HRW196654 IBR196654:IBS196654 ILN196654:ILO196654 IVJ196654:IVK196654 JFF196654:JFG196654 JPB196654:JPC196654 JYX196654:JYY196654 KIT196654:KIU196654 KSP196654:KSQ196654 LCL196654:LCM196654 LMH196654:LMI196654 LWD196654:LWE196654 MFZ196654:MGA196654 MPV196654:MPW196654 MZR196654:MZS196654 NJN196654:NJO196654 NTJ196654:NTK196654 ODF196654:ODG196654 ONB196654:ONC196654 OWX196654:OWY196654 PGT196654:PGU196654 PQP196654:PQQ196654 QAL196654:QAM196654 QKH196654:QKI196654 QUD196654:QUE196654 RDZ196654:REA196654 RNV196654:RNW196654 RXR196654:RXS196654 SHN196654:SHO196654 SRJ196654:SRK196654 TBF196654:TBG196654 TLB196654:TLC196654 TUX196654:TUY196654 UET196654:UEU196654 UOP196654:UOQ196654 UYL196654:UYM196654 VIH196654:VII196654 VSD196654:VSE196654 WBZ196654:WCA196654 WLV196654:WLW196654 WVR196654:WVS196654 J262190:K262190 JF262190:JG262190 TB262190:TC262190 ACX262190:ACY262190 AMT262190:AMU262190 AWP262190:AWQ262190 BGL262190:BGM262190 BQH262190:BQI262190 CAD262190:CAE262190 CJZ262190:CKA262190 CTV262190:CTW262190 DDR262190:DDS262190 DNN262190:DNO262190 DXJ262190:DXK262190 EHF262190:EHG262190 ERB262190:ERC262190 FAX262190:FAY262190 FKT262190:FKU262190 FUP262190:FUQ262190 GEL262190:GEM262190 GOH262190:GOI262190 GYD262190:GYE262190 HHZ262190:HIA262190 HRV262190:HRW262190 IBR262190:IBS262190 ILN262190:ILO262190 IVJ262190:IVK262190 JFF262190:JFG262190 JPB262190:JPC262190 JYX262190:JYY262190 KIT262190:KIU262190 KSP262190:KSQ262190 LCL262190:LCM262190 LMH262190:LMI262190 LWD262190:LWE262190 MFZ262190:MGA262190 MPV262190:MPW262190 MZR262190:MZS262190 NJN262190:NJO262190 NTJ262190:NTK262190 ODF262190:ODG262190 ONB262190:ONC262190 OWX262190:OWY262190 PGT262190:PGU262190 PQP262190:PQQ262190 QAL262190:QAM262190 QKH262190:QKI262190 QUD262190:QUE262190 RDZ262190:REA262190 RNV262190:RNW262190 RXR262190:RXS262190 SHN262190:SHO262190 SRJ262190:SRK262190 TBF262190:TBG262190 TLB262190:TLC262190 TUX262190:TUY262190 UET262190:UEU262190 UOP262190:UOQ262190 UYL262190:UYM262190 VIH262190:VII262190 VSD262190:VSE262190 WBZ262190:WCA262190 WLV262190:WLW262190 WVR262190:WVS262190 J327726:K327726 JF327726:JG327726 TB327726:TC327726 ACX327726:ACY327726 AMT327726:AMU327726 AWP327726:AWQ327726 BGL327726:BGM327726 BQH327726:BQI327726 CAD327726:CAE327726 CJZ327726:CKA327726 CTV327726:CTW327726 DDR327726:DDS327726 DNN327726:DNO327726 DXJ327726:DXK327726 EHF327726:EHG327726 ERB327726:ERC327726 FAX327726:FAY327726 FKT327726:FKU327726 FUP327726:FUQ327726 GEL327726:GEM327726 GOH327726:GOI327726 GYD327726:GYE327726 HHZ327726:HIA327726 HRV327726:HRW327726 IBR327726:IBS327726 ILN327726:ILO327726 IVJ327726:IVK327726 JFF327726:JFG327726 JPB327726:JPC327726 JYX327726:JYY327726 KIT327726:KIU327726 KSP327726:KSQ327726 LCL327726:LCM327726 LMH327726:LMI327726 LWD327726:LWE327726 MFZ327726:MGA327726 MPV327726:MPW327726 MZR327726:MZS327726 NJN327726:NJO327726 NTJ327726:NTK327726 ODF327726:ODG327726 ONB327726:ONC327726 OWX327726:OWY327726 PGT327726:PGU327726 PQP327726:PQQ327726 QAL327726:QAM327726 QKH327726:QKI327726 QUD327726:QUE327726 RDZ327726:REA327726 RNV327726:RNW327726 RXR327726:RXS327726 SHN327726:SHO327726 SRJ327726:SRK327726 TBF327726:TBG327726 TLB327726:TLC327726 TUX327726:TUY327726 UET327726:UEU327726 UOP327726:UOQ327726 UYL327726:UYM327726 VIH327726:VII327726 VSD327726:VSE327726 WBZ327726:WCA327726 WLV327726:WLW327726 WVR327726:WVS327726 J393262:K393262 JF393262:JG393262 TB393262:TC393262 ACX393262:ACY393262 AMT393262:AMU393262 AWP393262:AWQ393262 BGL393262:BGM393262 BQH393262:BQI393262 CAD393262:CAE393262 CJZ393262:CKA393262 CTV393262:CTW393262 DDR393262:DDS393262 DNN393262:DNO393262 DXJ393262:DXK393262 EHF393262:EHG393262 ERB393262:ERC393262 FAX393262:FAY393262 FKT393262:FKU393262 FUP393262:FUQ393262 GEL393262:GEM393262 GOH393262:GOI393262 GYD393262:GYE393262 HHZ393262:HIA393262 HRV393262:HRW393262 IBR393262:IBS393262 ILN393262:ILO393262 IVJ393262:IVK393262 JFF393262:JFG393262 JPB393262:JPC393262 JYX393262:JYY393262 KIT393262:KIU393262 KSP393262:KSQ393262 LCL393262:LCM393262 LMH393262:LMI393262 LWD393262:LWE393262 MFZ393262:MGA393262 MPV393262:MPW393262 MZR393262:MZS393262 NJN393262:NJO393262 NTJ393262:NTK393262 ODF393262:ODG393262 ONB393262:ONC393262 OWX393262:OWY393262 PGT393262:PGU393262 PQP393262:PQQ393262 QAL393262:QAM393262 QKH393262:QKI393262 QUD393262:QUE393262 RDZ393262:REA393262 RNV393262:RNW393262 RXR393262:RXS393262 SHN393262:SHO393262 SRJ393262:SRK393262 TBF393262:TBG393262 TLB393262:TLC393262 TUX393262:TUY393262 UET393262:UEU393262 UOP393262:UOQ393262 UYL393262:UYM393262 VIH393262:VII393262 VSD393262:VSE393262 WBZ393262:WCA393262 WLV393262:WLW393262 WVR393262:WVS393262 J458798:K458798 JF458798:JG458798 TB458798:TC458798 ACX458798:ACY458798 AMT458798:AMU458798 AWP458798:AWQ458798 BGL458798:BGM458798 BQH458798:BQI458798 CAD458798:CAE458798 CJZ458798:CKA458798 CTV458798:CTW458798 DDR458798:DDS458798 DNN458798:DNO458798 DXJ458798:DXK458798 EHF458798:EHG458798 ERB458798:ERC458798 FAX458798:FAY458798 FKT458798:FKU458798 FUP458798:FUQ458798 GEL458798:GEM458798 GOH458798:GOI458798 GYD458798:GYE458798 HHZ458798:HIA458798 HRV458798:HRW458798 IBR458798:IBS458798 ILN458798:ILO458798 IVJ458798:IVK458798 JFF458798:JFG458798 JPB458798:JPC458798 JYX458798:JYY458798 KIT458798:KIU458798 KSP458798:KSQ458798 LCL458798:LCM458798 LMH458798:LMI458798 LWD458798:LWE458798 MFZ458798:MGA458798 MPV458798:MPW458798 MZR458798:MZS458798 NJN458798:NJO458798 NTJ458798:NTK458798 ODF458798:ODG458798 ONB458798:ONC458798 OWX458798:OWY458798 PGT458798:PGU458798 PQP458798:PQQ458798 QAL458798:QAM458798 QKH458798:QKI458798 QUD458798:QUE458798 RDZ458798:REA458798 RNV458798:RNW458798 RXR458798:RXS458798 SHN458798:SHO458798 SRJ458798:SRK458798 TBF458798:TBG458798 TLB458798:TLC458798 TUX458798:TUY458798 UET458798:UEU458798 UOP458798:UOQ458798 UYL458798:UYM458798 VIH458798:VII458798 VSD458798:VSE458798 WBZ458798:WCA458798 WLV458798:WLW458798 WVR458798:WVS458798 J524334:K524334 JF524334:JG524334 TB524334:TC524334 ACX524334:ACY524334 AMT524334:AMU524334 AWP524334:AWQ524334 BGL524334:BGM524334 BQH524334:BQI524334 CAD524334:CAE524334 CJZ524334:CKA524334 CTV524334:CTW524334 DDR524334:DDS524334 DNN524334:DNO524334 DXJ524334:DXK524334 EHF524334:EHG524334 ERB524334:ERC524334 FAX524334:FAY524334 FKT524334:FKU524334 FUP524334:FUQ524334 GEL524334:GEM524334 GOH524334:GOI524334 GYD524334:GYE524334 HHZ524334:HIA524334 HRV524334:HRW524334 IBR524334:IBS524334 ILN524334:ILO524334 IVJ524334:IVK524334 JFF524334:JFG524334 JPB524334:JPC524334 JYX524334:JYY524334 KIT524334:KIU524334 KSP524334:KSQ524334 LCL524334:LCM524334 LMH524334:LMI524334 LWD524334:LWE524334 MFZ524334:MGA524334 MPV524334:MPW524334 MZR524334:MZS524334 NJN524334:NJO524334 NTJ524334:NTK524334 ODF524334:ODG524334 ONB524334:ONC524334 OWX524334:OWY524334 PGT524334:PGU524334 PQP524334:PQQ524334 QAL524334:QAM524334 QKH524334:QKI524334 QUD524334:QUE524334 RDZ524334:REA524334 RNV524334:RNW524334 RXR524334:RXS524334 SHN524334:SHO524334 SRJ524334:SRK524334 TBF524334:TBG524334 TLB524334:TLC524334 TUX524334:TUY524334 UET524334:UEU524334 UOP524334:UOQ524334 UYL524334:UYM524334 VIH524334:VII524334 VSD524334:VSE524334 WBZ524334:WCA524334 WLV524334:WLW524334 WVR524334:WVS524334 J589870:K589870 JF589870:JG589870 TB589870:TC589870 ACX589870:ACY589870 AMT589870:AMU589870 AWP589870:AWQ589870 BGL589870:BGM589870 BQH589870:BQI589870 CAD589870:CAE589870 CJZ589870:CKA589870 CTV589870:CTW589870 DDR589870:DDS589870 DNN589870:DNO589870 DXJ589870:DXK589870 EHF589870:EHG589870 ERB589870:ERC589870 FAX589870:FAY589870 FKT589870:FKU589870 FUP589870:FUQ589870 GEL589870:GEM589870 GOH589870:GOI589870 GYD589870:GYE589870 HHZ589870:HIA589870 HRV589870:HRW589870 IBR589870:IBS589870 ILN589870:ILO589870 IVJ589870:IVK589870 JFF589870:JFG589870 JPB589870:JPC589870 JYX589870:JYY589870 KIT589870:KIU589870 KSP589870:KSQ589870 LCL589870:LCM589870 LMH589870:LMI589870 LWD589870:LWE589870 MFZ589870:MGA589870 MPV589870:MPW589870 MZR589870:MZS589870 NJN589870:NJO589870 NTJ589870:NTK589870 ODF589870:ODG589870 ONB589870:ONC589870 OWX589870:OWY589870 PGT589870:PGU589870 PQP589870:PQQ589870 QAL589870:QAM589870 QKH589870:QKI589870 QUD589870:QUE589870 RDZ589870:REA589870 RNV589870:RNW589870 RXR589870:RXS589870 SHN589870:SHO589870 SRJ589870:SRK589870 TBF589870:TBG589870 TLB589870:TLC589870 TUX589870:TUY589870 UET589870:UEU589870 UOP589870:UOQ589870 UYL589870:UYM589870 VIH589870:VII589870 VSD589870:VSE589870 WBZ589870:WCA589870 WLV589870:WLW589870 WVR589870:WVS589870 J655406:K655406 JF655406:JG655406 TB655406:TC655406 ACX655406:ACY655406 AMT655406:AMU655406 AWP655406:AWQ655406 BGL655406:BGM655406 BQH655406:BQI655406 CAD655406:CAE655406 CJZ655406:CKA655406 CTV655406:CTW655406 DDR655406:DDS655406 DNN655406:DNO655406 DXJ655406:DXK655406 EHF655406:EHG655406 ERB655406:ERC655406 FAX655406:FAY655406 FKT655406:FKU655406 FUP655406:FUQ655406 GEL655406:GEM655406 GOH655406:GOI655406 GYD655406:GYE655406 HHZ655406:HIA655406 HRV655406:HRW655406 IBR655406:IBS655406 ILN655406:ILO655406 IVJ655406:IVK655406 JFF655406:JFG655406 JPB655406:JPC655406 JYX655406:JYY655406 KIT655406:KIU655406 KSP655406:KSQ655406 LCL655406:LCM655406 LMH655406:LMI655406 LWD655406:LWE655406 MFZ655406:MGA655406 MPV655406:MPW655406 MZR655406:MZS655406 NJN655406:NJO655406 NTJ655406:NTK655406 ODF655406:ODG655406 ONB655406:ONC655406 OWX655406:OWY655406 PGT655406:PGU655406 PQP655406:PQQ655406 QAL655406:QAM655406 QKH655406:QKI655406 QUD655406:QUE655406 RDZ655406:REA655406 RNV655406:RNW655406 RXR655406:RXS655406 SHN655406:SHO655406 SRJ655406:SRK655406 TBF655406:TBG655406 TLB655406:TLC655406 TUX655406:TUY655406 UET655406:UEU655406 UOP655406:UOQ655406 UYL655406:UYM655406 VIH655406:VII655406 VSD655406:VSE655406 WBZ655406:WCA655406 WLV655406:WLW655406 WVR655406:WVS655406 J720942:K720942 JF720942:JG720942 TB720942:TC720942 ACX720942:ACY720942 AMT720942:AMU720942 AWP720942:AWQ720942 BGL720942:BGM720942 BQH720942:BQI720942 CAD720942:CAE720942 CJZ720942:CKA720942 CTV720942:CTW720942 DDR720942:DDS720942 DNN720942:DNO720942 DXJ720942:DXK720942 EHF720942:EHG720942 ERB720942:ERC720942 FAX720942:FAY720942 FKT720942:FKU720942 FUP720942:FUQ720942 GEL720942:GEM720942 GOH720942:GOI720942 GYD720942:GYE720942 HHZ720942:HIA720942 HRV720942:HRW720942 IBR720942:IBS720942 ILN720942:ILO720942 IVJ720942:IVK720942 JFF720942:JFG720942 JPB720942:JPC720942 JYX720942:JYY720942 KIT720942:KIU720942 KSP720942:KSQ720942 LCL720942:LCM720942 LMH720942:LMI720942 LWD720942:LWE720942 MFZ720942:MGA720942 MPV720942:MPW720942 MZR720942:MZS720942 NJN720942:NJO720942 NTJ720942:NTK720942 ODF720942:ODG720942 ONB720942:ONC720942 OWX720942:OWY720942 PGT720942:PGU720942 PQP720942:PQQ720942 QAL720942:QAM720942 QKH720942:QKI720942 QUD720942:QUE720942 RDZ720942:REA720942 RNV720942:RNW720942 RXR720942:RXS720942 SHN720942:SHO720942 SRJ720942:SRK720942 TBF720942:TBG720942 TLB720942:TLC720942 TUX720942:TUY720942 UET720942:UEU720942 UOP720942:UOQ720942 UYL720942:UYM720942 VIH720942:VII720942 VSD720942:VSE720942 WBZ720942:WCA720942 WLV720942:WLW720942 WVR720942:WVS720942 J786478:K786478 JF786478:JG786478 TB786478:TC786478 ACX786478:ACY786478 AMT786478:AMU786478 AWP786478:AWQ786478 BGL786478:BGM786478 BQH786478:BQI786478 CAD786478:CAE786478 CJZ786478:CKA786478 CTV786478:CTW786478 DDR786478:DDS786478 DNN786478:DNO786478 DXJ786478:DXK786478 EHF786478:EHG786478 ERB786478:ERC786478 FAX786478:FAY786478 FKT786478:FKU786478 FUP786478:FUQ786478 GEL786478:GEM786478 GOH786478:GOI786478 GYD786478:GYE786478 HHZ786478:HIA786478 HRV786478:HRW786478 IBR786478:IBS786478 ILN786478:ILO786478 IVJ786478:IVK786478 JFF786478:JFG786478 JPB786478:JPC786478 JYX786478:JYY786478 KIT786478:KIU786478 KSP786478:KSQ786478 LCL786478:LCM786478 LMH786478:LMI786478 LWD786478:LWE786478 MFZ786478:MGA786478 MPV786478:MPW786478 MZR786478:MZS786478 NJN786478:NJO786478 NTJ786478:NTK786478 ODF786478:ODG786478 ONB786478:ONC786478 OWX786478:OWY786478 PGT786478:PGU786478 PQP786478:PQQ786478 QAL786478:QAM786478 QKH786478:QKI786478 QUD786478:QUE786478 RDZ786478:REA786478 RNV786478:RNW786478 RXR786478:RXS786478 SHN786478:SHO786478 SRJ786478:SRK786478 TBF786478:TBG786478 TLB786478:TLC786478 TUX786478:TUY786478 UET786478:UEU786478 UOP786478:UOQ786478 UYL786478:UYM786478 VIH786478:VII786478 VSD786478:VSE786478 WBZ786478:WCA786478 WLV786478:WLW786478 WVR786478:WVS786478 J852014:K852014 JF852014:JG852014 TB852014:TC852014 ACX852014:ACY852014 AMT852014:AMU852014 AWP852014:AWQ852014 BGL852014:BGM852014 BQH852014:BQI852014 CAD852014:CAE852014 CJZ852014:CKA852014 CTV852014:CTW852014 DDR852014:DDS852014 DNN852014:DNO852014 DXJ852014:DXK852014 EHF852014:EHG852014 ERB852014:ERC852014 FAX852014:FAY852014 FKT852014:FKU852014 FUP852014:FUQ852014 GEL852014:GEM852014 GOH852014:GOI852014 GYD852014:GYE852014 HHZ852014:HIA852014 HRV852014:HRW852014 IBR852014:IBS852014 ILN852014:ILO852014 IVJ852014:IVK852014 JFF852014:JFG852014 JPB852014:JPC852014 JYX852014:JYY852014 KIT852014:KIU852014 KSP852014:KSQ852014 LCL852014:LCM852014 LMH852014:LMI852014 LWD852014:LWE852014 MFZ852014:MGA852014 MPV852014:MPW852014 MZR852014:MZS852014 NJN852014:NJO852014 NTJ852014:NTK852014 ODF852014:ODG852014 ONB852014:ONC852014 OWX852014:OWY852014 PGT852014:PGU852014 PQP852014:PQQ852014 QAL852014:QAM852014 QKH852014:QKI852014 QUD852014:QUE852014 RDZ852014:REA852014 RNV852014:RNW852014 RXR852014:RXS852014 SHN852014:SHO852014 SRJ852014:SRK852014 TBF852014:TBG852014 TLB852014:TLC852014 TUX852014:TUY852014 UET852014:UEU852014 UOP852014:UOQ852014 UYL852014:UYM852014 VIH852014:VII852014 VSD852014:VSE852014 WBZ852014:WCA852014 WLV852014:WLW852014 WVR852014:WVS852014 J917550:K917550 JF917550:JG917550 TB917550:TC917550 ACX917550:ACY917550 AMT917550:AMU917550 AWP917550:AWQ917550 BGL917550:BGM917550 BQH917550:BQI917550 CAD917550:CAE917550 CJZ917550:CKA917550 CTV917550:CTW917550 DDR917550:DDS917550 DNN917550:DNO917550 DXJ917550:DXK917550 EHF917550:EHG917550 ERB917550:ERC917550 FAX917550:FAY917550 FKT917550:FKU917550 FUP917550:FUQ917550 GEL917550:GEM917550 GOH917550:GOI917550 GYD917550:GYE917550 HHZ917550:HIA917550 HRV917550:HRW917550 IBR917550:IBS917550 ILN917550:ILO917550 IVJ917550:IVK917550 JFF917550:JFG917550 JPB917550:JPC917550 JYX917550:JYY917550 KIT917550:KIU917550 KSP917550:KSQ917550 LCL917550:LCM917550 LMH917550:LMI917550 LWD917550:LWE917550 MFZ917550:MGA917550 MPV917550:MPW917550 MZR917550:MZS917550 NJN917550:NJO917550 NTJ917550:NTK917550 ODF917550:ODG917550 ONB917550:ONC917550 OWX917550:OWY917550 PGT917550:PGU917550 PQP917550:PQQ917550 QAL917550:QAM917550 QKH917550:QKI917550 QUD917550:QUE917550 RDZ917550:REA917550 RNV917550:RNW917550 RXR917550:RXS917550 SHN917550:SHO917550 SRJ917550:SRK917550 TBF917550:TBG917550 TLB917550:TLC917550 TUX917550:TUY917550 UET917550:UEU917550 UOP917550:UOQ917550 UYL917550:UYM917550 VIH917550:VII917550 VSD917550:VSE917550 WBZ917550:WCA917550 WLV917550:WLW917550 WVR917550:WVS917550 J983086:K983086 JF983086:JG983086 TB983086:TC983086 ACX983086:ACY983086 AMT983086:AMU983086 AWP983086:AWQ983086 BGL983086:BGM983086 BQH983086:BQI983086 CAD983086:CAE983086 CJZ983086:CKA983086 CTV983086:CTW983086 DDR983086:DDS983086 DNN983086:DNO983086 DXJ983086:DXK983086 EHF983086:EHG983086 ERB983086:ERC983086 FAX983086:FAY983086 FKT983086:FKU983086 FUP983086:FUQ983086 GEL983086:GEM983086 GOH983086:GOI983086 GYD983086:GYE983086 HHZ983086:HIA983086 HRV983086:HRW983086 IBR983086:IBS983086 ILN983086:ILO983086 IVJ983086:IVK983086 JFF983086:JFG983086 JPB983086:JPC983086 JYX983086:JYY983086 KIT983086:KIU983086 KSP983086:KSQ983086 LCL983086:LCM983086 LMH983086:LMI983086 LWD983086:LWE983086 MFZ983086:MGA983086 MPV983086:MPW983086 MZR983086:MZS983086 NJN983086:NJO983086 NTJ983086:NTK983086 ODF983086:ODG983086 ONB983086:ONC983086 OWX983086:OWY983086 PGT983086:PGU983086 PQP983086:PQQ983086 QAL983086:QAM983086 QKH983086:QKI983086 QUD983086:QUE983086 RDZ983086:REA983086 RNV983086:RNW983086 RXR983086:RXS983086 SHN983086:SHO983086 SRJ983086:SRK983086 TBF983086:TBG983086 TLB983086:TLC983086 TUX983086:TUY983086 UET983086:UEU983086 UOP983086:UOQ983086 UYL983086:UYM983086 VIH983086:VII983086 VSD983086:VSE983086 WBZ983086:WCA983086 WLV983086:WLW983086 WVR983086:WVS983086"/>
    <dataValidation allowBlank="1" showInputMessage="1" showErrorMessage="1" prompt="s dvojtečkou" sqref="C46:D47 IY46:IZ47 SU46:SV47 ACQ46:ACR47 AMM46:AMN47 AWI46:AWJ47 BGE46:BGF47 BQA46:BQB47 BZW46:BZX47 CJS46:CJT47 CTO46:CTP47 DDK46:DDL47 DNG46:DNH47 DXC46:DXD47 EGY46:EGZ47 EQU46:EQV47 FAQ46:FAR47 FKM46:FKN47 FUI46:FUJ47 GEE46:GEF47 GOA46:GOB47 GXW46:GXX47 HHS46:HHT47 HRO46:HRP47 IBK46:IBL47 ILG46:ILH47 IVC46:IVD47 JEY46:JEZ47 JOU46:JOV47 JYQ46:JYR47 KIM46:KIN47 KSI46:KSJ47 LCE46:LCF47 LMA46:LMB47 LVW46:LVX47 MFS46:MFT47 MPO46:MPP47 MZK46:MZL47 NJG46:NJH47 NTC46:NTD47 OCY46:OCZ47 OMU46:OMV47 OWQ46:OWR47 PGM46:PGN47 PQI46:PQJ47 QAE46:QAF47 QKA46:QKB47 QTW46:QTX47 RDS46:RDT47 RNO46:RNP47 RXK46:RXL47 SHG46:SHH47 SRC46:SRD47 TAY46:TAZ47 TKU46:TKV47 TUQ46:TUR47 UEM46:UEN47 UOI46:UOJ47 UYE46:UYF47 VIA46:VIB47 VRW46:VRX47 WBS46:WBT47 WLO46:WLP47 WVK46:WVL47 C65582:D65583 IY65582:IZ65583 SU65582:SV65583 ACQ65582:ACR65583 AMM65582:AMN65583 AWI65582:AWJ65583 BGE65582:BGF65583 BQA65582:BQB65583 BZW65582:BZX65583 CJS65582:CJT65583 CTO65582:CTP65583 DDK65582:DDL65583 DNG65582:DNH65583 DXC65582:DXD65583 EGY65582:EGZ65583 EQU65582:EQV65583 FAQ65582:FAR65583 FKM65582:FKN65583 FUI65582:FUJ65583 GEE65582:GEF65583 GOA65582:GOB65583 GXW65582:GXX65583 HHS65582:HHT65583 HRO65582:HRP65583 IBK65582:IBL65583 ILG65582:ILH65583 IVC65582:IVD65583 JEY65582:JEZ65583 JOU65582:JOV65583 JYQ65582:JYR65583 KIM65582:KIN65583 KSI65582:KSJ65583 LCE65582:LCF65583 LMA65582:LMB65583 LVW65582:LVX65583 MFS65582:MFT65583 MPO65582:MPP65583 MZK65582:MZL65583 NJG65582:NJH65583 NTC65582:NTD65583 OCY65582:OCZ65583 OMU65582:OMV65583 OWQ65582:OWR65583 PGM65582:PGN65583 PQI65582:PQJ65583 QAE65582:QAF65583 QKA65582:QKB65583 QTW65582:QTX65583 RDS65582:RDT65583 RNO65582:RNP65583 RXK65582:RXL65583 SHG65582:SHH65583 SRC65582:SRD65583 TAY65582:TAZ65583 TKU65582:TKV65583 TUQ65582:TUR65583 UEM65582:UEN65583 UOI65582:UOJ65583 UYE65582:UYF65583 VIA65582:VIB65583 VRW65582:VRX65583 WBS65582:WBT65583 WLO65582:WLP65583 WVK65582:WVL65583 C131118:D131119 IY131118:IZ131119 SU131118:SV131119 ACQ131118:ACR131119 AMM131118:AMN131119 AWI131118:AWJ131119 BGE131118:BGF131119 BQA131118:BQB131119 BZW131118:BZX131119 CJS131118:CJT131119 CTO131118:CTP131119 DDK131118:DDL131119 DNG131118:DNH131119 DXC131118:DXD131119 EGY131118:EGZ131119 EQU131118:EQV131119 FAQ131118:FAR131119 FKM131118:FKN131119 FUI131118:FUJ131119 GEE131118:GEF131119 GOA131118:GOB131119 GXW131118:GXX131119 HHS131118:HHT131119 HRO131118:HRP131119 IBK131118:IBL131119 ILG131118:ILH131119 IVC131118:IVD131119 JEY131118:JEZ131119 JOU131118:JOV131119 JYQ131118:JYR131119 KIM131118:KIN131119 KSI131118:KSJ131119 LCE131118:LCF131119 LMA131118:LMB131119 LVW131118:LVX131119 MFS131118:MFT131119 MPO131118:MPP131119 MZK131118:MZL131119 NJG131118:NJH131119 NTC131118:NTD131119 OCY131118:OCZ131119 OMU131118:OMV131119 OWQ131118:OWR131119 PGM131118:PGN131119 PQI131118:PQJ131119 QAE131118:QAF131119 QKA131118:QKB131119 QTW131118:QTX131119 RDS131118:RDT131119 RNO131118:RNP131119 RXK131118:RXL131119 SHG131118:SHH131119 SRC131118:SRD131119 TAY131118:TAZ131119 TKU131118:TKV131119 TUQ131118:TUR131119 UEM131118:UEN131119 UOI131118:UOJ131119 UYE131118:UYF131119 VIA131118:VIB131119 VRW131118:VRX131119 WBS131118:WBT131119 WLO131118:WLP131119 WVK131118:WVL131119 C196654:D196655 IY196654:IZ196655 SU196654:SV196655 ACQ196654:ACR196655 AMM196654:AMN196655 AWI196654:AWJ196655 BGE196654:BGF196655 BQA196654:BQB196655 BZW196654:BZX196655 CJS196654:CJT196655 CTO196654:CTP196655 DDK196654:DDL196655 DNG196654:DNH196655 DXC196654:DXD196655 EGY196654:EGZ196655 EQU196654:EQV196655 FAQ196654:FAR196655 FKM196654:FKN196655 FUI196654:FUJ196655 GEE196654:GEF196655 GOA196654:GOB196655 GXW196654:GXX196655 HHS196654:HHT196655 HRO196654:HRP196655 IBK196654:IBL196655 ILG196654:ILH196655 IVC196654:IVD196655 JEY196654:JEZ196655 JOU196654:JOV196655 JYQ196654:JYR196655 KIM196654:KIN196655 KSI196654:KSJ196655 LCE196654:LCF196655 LMA196654:LMB196655 LVW196654:LVX196655 MFS196654:MFT196655 MPO196654:MPP196655 MZK196654:MZL196655 NJG196654:NJH196655 NTC196654:NTD196655 OCY196654:OCZ196655 OMU196654:OMV196655 OWQ196654:OWR196655 PGM196654:PGN196655 PQI196654:PQJ196655 QAE196654:QAF196655 QKA196654:QKB196655 QTW196654:QTX196655 RDS196654:RDT196655 RNO196654:RNP196655 RXK196654:RXL196655 SHG196654:SHH196655 SRC196654:SRD196655 TAY196654:TAZ196655 TKU196654:TKV196655 TUQ196654:TUR196655 UEM196654:UEN196655 UOI196654:UOJ196655 UYE196654:UYF196655 VIA196654:VIB196655 VRW196654:VRX196655 WBS196654:WBT196655 WLO196654:WLP196655 WVK196654:WVL196655 C262190:D262191 IY262190:IZ262191 SU262190:SV262191 ACQ262190:ACR262191 AMM262190:AMN262191 AWI262190:AWJ262191 BGE262190:BGF262191 BQA262190:BQB262191 BZW262190:BZX262191 CJS262190:CJT262191 CTO262190:CTP262191 DDK262190:DDL262191 DNG262190:DNH262191 DXC262190:DXD262191 EGY262190:EGZ262191 EQU262190:EQV262191 FAQ262190:FAR262191 FKM262190:FKN262191 FUI262190:FUJ262191 GEE262190:GEF262191 GOA262190:GOB262191 GXW262190:GXX262191 HHS262190:HHT262191 HRO262190:HRP262191 IBK262190:IBL262191 ILG262190:ILH262191 IVC262190:IVD262191 JEY262190:JEZ262191 JOU262190:JOV262191 JYQ262190:JYR262191 KIM262190:KIN262191 KSI262190:KSJ262191 LCE262190:LCF262191 LMA262190:LMB262191 LVW262190:LVX262191 MFS262190:MFT262191 MPO262190:MPP262191 MZK262190:MZL262191 NJG262190:NJH262191 NTC262190:NTD262191 OCY262190:OCZ262191 OMU262190:OMV262191 OWQ262190:OWR262191 PGM262190:PGN262191 PQI262190:PQJ262191 QAE262190:QAF262191 QKA262190:QKB262191 QTW262190:QTX262191 RDS262190:RDT262191 RNO262190:RNP262191 RXK262190:RXL262191 SHG262190:SHH262191 SRC262190:SRD262191 TAY262190:TAZ262191 TKU262190:TKV262191 TUQ262190:TUR262191 UEM262190:UEN262191 UOI262190:UOJ262191 UYE262190:UYF262191 VIA262190:VIB262191 VRW262190:VRX262191 WBS262190:WBT262191 WLO262190:WLP262191 WVK262190:WVL262191 C327726:D327727 IY327726:IZ327727 SU327726:SV327727 ACQ327726:ACR327727 AMM327726:AMN327727 AWI327726:AWJ327727 BGE327726:BGF327727 BQA327726:BQB327727 BZW327726:BZX327727 CJS327726:CJT327727 CTO327726:CTP327727 DDK327726:DDL327727 DNG327726:DNH327727 DXC327726:DXD327727 EGY327726:EGZ327727 EQU327726:EQV327727 FAQ327726:FAR327727 FKM327726:FKN327727 FUI327726:FUJ327727 GEE327726:GEF327727 GOA327726:GOB327727 GXW327726:GXX327727 HHS327726:HHT327727 HRO327726:HRP327727 IBK327726:IBL327727 ILG327726:ILH327727 IVC327726:IVD327727 JEY327726:JEZ327727 JOU327726:JOV327727 JYQ327726:JYR327727 KIM327726:KIN327727 KSI327726:KSJ327727 LCE327726:LCF327727 LMA327726:LMB327727 LVW327726:LVX327727 MFS327726:MFT327727 MPO327726:MPP327727 MZK327726:MZL327727 NJG327726:NJH327727 NTC327726:NTD327727 OCY327726:OCZ327727 OMU327726:OMV327727 OWQ327726:OWR327727 PGM327726:PGN327727 PQI327726:PQJ327727 QAE327726:QAF327727 QKA327726:QKB327727 QTW327726:QTX327727 RDS327726:RDT327727 RNO327726:RNP327727 RXK327726:RXL327727 SHG327726:SHH327727 SRC327726:SRD327727 TAY327726:TAZ327727 TKU327726:TKV327727 TUQ327726:TUR327727 UEM327726:UEN327727 UOI327726:UOJ327727 UYE327726:UYF327727 VIA327726:VIB327727 VRW327726:VRX327727 WBS327726:WBT327727 WLO327726:WLP327727 WVK327726:WVL327727 C393262:D393263 IY393262:IZ393263 SU393262:SV393263 ACQ393262:ACR393263 AMM393262:AMN393263 AWI393262:AWJ393263 BGE393262:BGF393263 BQA393262:BQB393263 BZW393262:BZX393263 CJS393262:CJT393263 CTO393262:CTP393263 DDK393262:DDL393263 DNG393262:DNH393263 DXC393262:DXD393263 EGY393262:EGZ393263 EQU393262:EQV393263 FAQ393262:FAR393263 FKM393262:FKN393263 FUI393262:FUJ393263 GEE393262:GEF393263 GOA393262:GOB393263 GXW393262:GXX393263 HHS393262:HHT393263 HRO393262:HRP393263 IBK393262:IBL393263 ILG393262:ILH393263 IVC393262:IVD393263 JEY393262:JEZ393263 JOU393262:JOV393263 JYQ393262:JYR393263 KIM393262:KIN393263 KSI393262:KSJ393263 LCE393262:LCF393263 LMA393262:LMB393263 LVW393262:LVX393263 MFS393262:MFT393263 MPO393262:MPP393263 MZK393262:MZL393263 NJG393262:NJH393263 NTC393262:NTD393263 OCY393262:OCZ393263 OMU393262:OMV393263 OWQ393262:OWR393263 PGM393262:PGN393263 PQI393262:PQJ393263 QAE393262:QAF393263 QKA393262:QKB393263 QTW393262:QTX393263 RDS393262:RDT393263 RNO393262:RNP393263 RXK393262:RXL393263 SHG393262:SHH393263 SRC393262:SRD393263 TAY393262:TAZ393263 TKU393262:TKV393263 TUQ393262:TUR393263 UEM393262:UEN393263 UOI393262:UOJ393263 UYE393262:UYF393263 VIA393262:VIB393263 VRW393262:VRX393263 WBS393262:WBT393263 WLO393262:WLP393263 WVK393262:WVL393263 C458798:D458799 IY458798:IZ458799 SU458798:SV458799 ACQ458798:ACR458799 AMM458798:AMN458799 AWI458798:AWJ458799 BGE458798:BGF458799 BQA458798:BQB458799 BZW458798:BZX458799 CJS458798:CJT458799 CTO458798:CTP458799 DDK458798:DDL458799 DNG458798:DNH458799 DXC458798:DXD458799 EGY458798:EGZ458799 EQU458798:EQV458799 FAQ458798:FAR458799 FKM458798:FKN458799 FUI458798:FUJ458799 GEE458798:GEF458799 GOA458798:GOB458799 GXW458798:GXX458799 HHS458798:HHT458799 HRO458798:HRP458799 IBK458798:IBL458799 ILG458798:ILH458799 IVC458798:IVD458799 JEY458798:JEZ458799 JOU458798:JOV458799 JYQ458798:JYR458799 KIM458798:KIN458799 KSI458798:KSJ458799 LCE458798:LCF458799 LMA458798:LMB458799 LVW458798:LVX458799 MFS458798:MFT458799 MPO458798:MPP458799 MZK458798:MZL458799 NJG458798:NJH458799 NTC458798:NTD458799 OCY458798:OCZ458799 OMU458798:OMV458799 OWQ458798:OWR458799 PGM458798:PGN458799 PQI458798:PQJ458799 QAE458798:QAF458799 QKA458798:QKB458799 QTW458798:QTX458799 RDS458798:RDT458799 RNO458798:RNP458799 RXK458798:RXL458799 SHG458798:SHH458799 SRC458798:SRD458799 TAY458798:TAZ458799 TKU458798:TKV458799 TUQ458798:TUR458799 UEM458798:UEN458799 UOI458798:UOJ458799 UYE458798:UYF458799 VIA458798:VIB458799 VRW458798:VRX458799 WBS458798:WBT458799 WLO458798:WLP458799 WVK458798:WVL458799 C524334:D524335 IY524334:IZ524335 SU524334:SV524335 ACQ524334:ACR524335 AMM524334:AMN524335 AWI524334:AWJ524335 BGE524334:BGF524335 BQA524334:BQB524335 BZW524334:BZX524335 CJS524334:CJT524335 CTO524334:CTP524335 DDK524334:DDL524335 DNG524334:DNH524335 DXC524334:DXD524335 EGY524334:EGZ524335 EQU524334:EQV524335 FAQ524334:FAR524335 FKM524334:FKN524335 FUI524334:FUJ524335 GEE524334:GEF524335 GOA524334:GOB524335 GXW524334:GXX524335 HHS524334:HHT524335 HRO524334:HRP524335 IBK524334:IBL524335 ILG524334:ILH524335 IVC524334:IVD524335 JEY524334:JEZ524335 JOU524334:JOV524335 JYQ524334:JYR524335 KIM524334:KIN524335 KSI524334:KSJ524335 LCE524334:LCF524335 LMA524334:LMB524335 LVW524334:LVX524335 MFS524334:MFT524335 MPO524334:MPP524335 MZK524334:MZL524335 NJG524334:NJH524335 NTC524334:NTD524335 OCY524334:OCZ524335 OMU524334:OMV524335 OWQ524334:OWR524335 PGM524334:PGN524335 PQI524334:PQJ524335 QAE524334:QAF524335 QKA524334:QKB524335 QTW524334:QTX524335 RDS524334:RDT524335 RNO524334:RNP524335 RXK524334:RXL524335 SHG524334:SHH524335 SRC524334:SRD524335 TAY524334:TAZ524335 TKU524334:TKV524335 TUQ524334:TUR524335 UEM524334:UEN524335 UOI524334:UOJ524335 UYE524334:UYF524335 VIA524334:VIB524335 VRW524334:VRX524335 WBS524334:WBT524335 WLO524334:WLP524335 WVK524334:WVL524335 C589870:D589871 IY589870:IZ589871 SU589870:SV589871 ACQ589870:ACR589871 AMM589870:AMN589871 AWI589870:AWJ589871 BGE589870:BGF589871 BQA589870:BQB589871 BZW589870:BZX589871 CJS589870:CJT589871 CTO589870:CTP589871 DDK589870:DDL589871 DNG589870:DNH589871 DXC589870:DXD589871 EGY589870:EGZ589871 EQU589870:EQV589871 FAQ589870:FAR589871 FKM589870:FKN589871 FUI589870:FUJ589871 GEE589870:GEF589871 GOA589870:GOB589871 GXW589870:GXX589871 HHS589870:HHT589871 HRO589870:HRP589871 IBK589870:IBL589871 ILG589870:ILH589871 IVC589870:IVD589871 JEY589870:JEZ589871 JOU589870:JOV589871 JYQ589870:JYR589871 KIM589870:KIN589871 KSI589870:KSJ589871 LCE589870:LCF589871 LMA589870:LMB589871 LVW589870:LVX589871 MFS589870:MFT589871 MPO589870:MPP589871 MZK589870:MZL589871 NJG589870:NJH589871 NTC589870:NTD589871 OCY589870:OCZ589871 OMU589870:OMV589871 OWQ589870:OWR589871 PGM589870:PGN589871 PQI589870:PQJ589871 QAE589870:QAF589871 QKA589870:QKB589871 QTW589870:QTX589871 RDS589870:RDT589871 RNO589870:RNP589871 RXK589870:RXL589871 SHG589870:SHH589871 SRC589870:SRD589871 TAY589870:TAZ589871 TKU589870:TKV589871 TUQ589870:TUR589871 UEM589870:UEN589871 UOI589870:UOJ589871 UYE589870:UYF589871 VIA589870:VIB589871 VRW589870:VRX589871 WBS589870:WBT589871 WLO589870:WLP589871 WVK589870:WVL589871 C655406:D655407 IY655406:IZ655407 SU655406:SV655407 ACQ655406:ACR655407 AMM655406:AMN655407 AWI655406:AWJ655407 BGE655406:BGF655407 BQA655406:BQB655407 BZW655406:BZX655407 CJS655406:CJT655407 CTO655406:CTP655407 DDK655406:DDL655407 DNG655406:DNH655407 DXC655406:DXD655407 EGY655406:EGZ655407 EQU655406:EQV655407 FAQ655406:FAR655407 FKM655406:FKN655407 FUI655406:FUJ655407 GEE655406:GEF655407 GOA655406:GOB655407 GXW655406:GXX655407 HHS655406:HHT655407 HRO655406:HRP655407 IBK655406:IBL655407 ILG655406:ILH655407 IVC655406:IVD655407 JEY655406:JEZ655407 JOU655406:JOV655407 JYQ655406:JYR655407 KIM655406:KIN655407 KSI655406:KSJ655407 LCE655406:LCF655407 LMA655406:LMB655407 LVW655406:LVX655407 MFS655406:MFT655407 MPO655406:MPP655407 MZK655406:MZL655407 NJG655406:NJH655407 NTC655406:NTD655407 OCY655406:OCZ655407 OMU655406:OMV655407 OWQ655406:OWR655407 PGM655406:PGN655407 PQI655406:PQJ655407 QAE655406:QAF655407 QKA655406:QKB655407 QTW655406:QTX655407 RDS655406:RDT655407 RNO655406:RNP655407 RXK655406:RXL655407 SHG655406:SHH655407 SRC655406:SRD655407 TAY655406:TAZ655407 TKU655406:TKV655407 TUQ655406:TUR655407 UEM655406:UEN655407 UOI655406:UOJ655407 UYE655406:UYF655407 VIA655406:VIB655407 VRW655406:VRX655407 WBS655406:WBT655407 WLO655406:WLP655407 WVK655406:WVL655407 C720942:D720943 IY720942:IZ720943 SU720942:SV720943 ACQ720942:ACR720943 AMM720942:AMN720943 AWI720942:AWJ720943 BGE720942:BGF720943 BQA720942:BQB720943 BZW720942:BZX720943 CJS720942:CJT720943 CTO720942:CTP720943 DDK720942:DDL720943 DNG720942:DNH720943 DXC720942:DXD720943 EGY720942:EGZ720943 EQU720942:EQV720943 FAQ720942:FAR720943 FKM720942:FKN720943 FUI720942:FUJ720943 GEE720942:GEF720943 GOA720942:GOB720943 GXW720942:GXX720943 HHS720942:HHT720943 HRO720942:HRP720943 IBK720942:IBL720943 ILG720942:ILH720943 IVC720942:IVD720943 JEY720942:JEZ720943 JOU720942:JOV720943 JYQ720942:JYR720943 KIM720942:KIN720943 KSI720942:KSJ720943 LCE720942:LCF720943 LMA720942:LMB720943 LVW720942:LVX720943 MFS720942:MFT720943 MPO720942:MPP720943 MZK720942:MZL720943 NJG720942:NJH720943 NTC720942:NTD720943 OCY720942:OCZ720943 OMU720942:OMV720943 OWQ720942:OWR720943 PGM720942:PGN720943 PQI720942:PQJ720943 QAE720942:QAF720943 QKA720942:QKB720943 QTW720942:QTX720943 RDS720942:RDT720943 RNO720942:RNP720943 RXK720942:RXL720943 SHG720942:SHH720943 SRC720942:SRD720943 TAY720942:TAZ720943 TKU720942:TKV720943 TUQ720942:TUR720943 UEM720942:UEN720943 UOI720942:UOJ720943 UYE720942:UYF720943 VIA720942:VIB720943 VRW720942:VRX720943 WBS720942:WBT720943 WLO720942:WLP720943 WVK720942:WVL720943 C786478:D786479 IY786478:IZ786479 SU786478:SV786479 ACQ786478:ACR786479 AMM786478:AMN786479 AWI786478:AWJ786479 BGE786478:BGF786479 BQA786478:BQB786479 BZW786478:BZX786479 CJS786478:CJT786479 CTO786478:CTP786479 DDK786478:DDL786479 DNG786478:DNH786479 DXC786478:DXD786479 EGY786478:EGZ786479 EQU786478:EQV786479 FAQ786478:FAR786479 FKM786478:FKN786479 FUI786478:FUJ786479 GEE786478:GEF786479 GOA786478:GOB786479 GXW786478:GXX786479 HHS786478:HHT786479 HRO786478:HRP786479 IBK786478:IBL786479 ILG786478:ILH786479 IVC786478:IVD786479 JEY786478:JEZ786479 JOU786478:JOV786479 JYQ786478:JYR786479 KIM786478:KIN786479 KSI786478:KSJ786479 LCE786478:LCF786479 LMA786478:LMB786479 LVW786478:LVX786479 MFS786478:MFT786479 MPO786478:MPP786479 MZK786478:MZL786479 NJG786478:NJH786479 NTC786478:NTD786479 OCY786478:OCZ786479 OMU786478:OMV786479 OWQ786478:OWR786479 PGM786478:PGN786479 PQI786478:PQJ786479 QAE786478:QAF786479 QKA786478:QKB786479 QTW786478:QTX786479 RDS786478:RDT786479 RNO786478:RNP786479 RXK786478:RXL786479 SHG786478:SHH786479 SRC786478:SRD786479 TAY786478:TAZ786479 TKU786478:TKV786479 TUQ786478:TUR786479 UEM786478:UEN786479 UOI786478:UOJ786479 UYE786478:UYF786479 VIA786478:VIB786479 VRW786478:VRX786479 WBS786478:WBT786479 WLO786478:WLP786479 WVK786478:WVL786479 C852014:D852015 IY852014:IZ852015 SU852014:SV852015 ACQ852014:ACR852015 AMM852014:AMN852015 AWI852014:AWJ852015 BGE852014:BGF852015 BQA852014:BQB852015 BZW852014:BZX852015 CJS852014:CJT852015 CTO852014:CTP852015 DDK852014:DDL852015 DNG852014:DNH852015 DXC852014:DXD852015 EGY852014:EGZ852015 EQU852014:EQV852015 FAQ852014:FAR852015 FKM852014:FKN852015 FUI852014:FUJ852015 GEE852014:GEF852015 GOA852014:GOB852015 GXW852014:GXX852015 HHS852014:HHT852015 HRO852014:HRP852015 IBK852014:IBL852015 ILG852014:ILH852015 IVC852014:IVD852015 JEY852014:JEZ852015 JOU852014:JOV852015 JYQ852014:JYR852015 KIM852014:KIN852015 KSI852014:KSJ852015 LCE852014:LCF852015 LMA852014:LMB852015 LVW852014:LVX852015 MFS852014:MFT852015 MPO852014:MPP852015 MZK852014:MZL852015 NJG852014:NJH852015 NTC852014:NTD852015 OCY852014:OCZ852015 OMU852014:OMV852015 OWQ852014:OWR852015 PGM852014:PGN852015 PQI852014:PQJ852015 QAE852014:QAF852015 QKA852014:QKB852015 QTW852014:QTX852015 RDS852014:RDT852015 RNO852014:RNP852015 RXK852014:RXL852015 SHG852014:SHH852015 SRC852014:SRD852015 TAY852014:TAZ852015 TKU852014:TKV852015 TUQ852014:TUR852015 UEM852014:UEN852015 UOI852014:UOJ852015 UYE852014:UYF852015 VIA852014:VIB852015 VRW852014:VRX852015 WBS852014:WBT852015 WLO852014:WLP852015 WVK852014:WVL852015 C917550:D917551 IY917550:IZ917551 SU917550:SV917551 ACQ917550:ACR917551 AMM917550:AMN917551 AWI917550:AWJ917551 BGE917550:BGF917551 BQA917550:BQB917551 BZW917550:BZX917551 CJS917550:CJT917551 CTO917550:CTP917551 DDK917550:DDL917551 DNG917550:DNH917551 DXC917550:DXD917551 EGY917550:EGZ917551 EQU917550:EQV917551 FAQ917550:FAR917551 FKM917550:FKN917551 FUI917550:FUJ917551 GEE917550:GEF917551 GOA917550:GOB917551 GXW917550:GXX917551 HHS917550:HHT917551 HRO917550:HRP917551 IBK917550:IBL917551 ILG917550:ILH917551 IVC917550:IVD917551 JEY917550:JEZ917551 JOU917550:JOV917551 JYQ917550:JYR917551 KIM917550:KIN917551 KSI917550:KSJ917551 LCE917550:LCF917551 LMA917550:LMB917551 LVW917550:LVX917551 MFS917550:MFT917551 MPO917550:MPP917551 MZK917550:MZL917551 NJG917550:NJH917551 NTC917550:NTD917551 OCY917550:OCZ917551 OMU917550:OMV917551 OWQ917550:OWR917551 PGM917550:PGN917551 PQI917550:PQJ917551 QAE917550:QAF917551 QKA917550:QKB917551 QTW917550:QTX917551 RDS917550:RDT917551 RNO917550:RNP917551 RXK917550:RXL917551 SHG917550:SHH917551 SRC917550:SRD917551 TAY917550:TAZ917551 TKU917550:TKV917551 TUQ917550:TUR917551 UEM917550:UEN917551 UOI917550:UOJ917551 UYE917550:UYF917551 VIA917550:VIB917551 VRW917550:VRX917551 WBS917550:WBT917551 WLO917550:WLP917551 WVK917550:WVL917551 C983086:D983087 IY983086:IZ983087 SU983086:SV983087 ACQ983086:ACR983087 AMM983086:AMN983087 AWI983086:AWJ983087 BGE983086:BGF983087 BQA983086:BQB983087 BZW983086:BZX983087 CJS983086:CJT983087 CTO983086:CTP983087 DDK983086:DDL983087 DNG983086:DNH983087 DXC983086:DXD983087 EGY983086:EGZ983087 EQU983086:EQV983087 FAQ983086:FAR983087 FKM983086:FKN983087 FUI983086:FUJ983087 GEE983086:GEF983087 GOA983086:GOB983087 GXW983086:GXX983087 HHS983086:HHT983087 HRO983086:HRP983087 IBK983086:IBL983087 ILG983086:ILH983087 IVC983086:IVD983087 JEY983086:JEZ983087 JOU983086:JOV983087 JYQ983086:JYR983087 KIM983086:KIN983087 KSI983086:KSJ983087 LCE983086:LCF983087 LMA983086:LMB983087 LVW983086:LVX983087 MFS983086:MFT983087 MPO983086:MPP983087 MZK983086:MZL983087 NJG983086:NJH983087 NTC983086:NTD983087 OCY983086:OCZ983087 OMU983086:OMV983087 OWQ983086:OWR983087 PGM983086:PGN983087 PQI983086:PQJ983087 QAE983086:QAF983087 QKA983086:QKB983087 QTW983086:QTX983087 RDS983086:RDT983087 RNO983086:RNP983087 RXK983086:RXL983087 SHG983086:SHH983087 SRC983086:SRD983087 TAY983086:TAZ983087 TKU983086:TKV983087 TUQ983086:TUR983087 UEM983086:UEN983087 UOI983086:UOJ983087 UYE983086:UYF983087 VIA983086:VIB983087 VRW983086:VRX983087 WBS983086:WBT983087 WLO983086:WLP983087 WVK983086:WVL983087"/>
    <dataValidation allowBlank="1" showInputMessage="1" showErrorMessage="1" promptTitle="stisk Ctrl a ; (středníku)" prompt="zapíše dnešní datum" sqref="Q1:S1 JM1:JO1 TI1:TK1 ADE1:ADG1 ANA1:ANC1 AWW1:AWY1 BGS1:BGU1 BQO1:BQQ1 CAK1:CAM1 CKG1:CKI1 CUC1:CUE1 DDY1:DEA1 DNU1:DNW1 DXQ1:DXS1 EHM1:EHO1 ERI1:ERK1 FBE1:FBG1 FLA1:FLC1 FUW1:FUY1 GES1:GEU1 GOO1:GOQ1 GYK1:GYM1 HIG1:HII1 HSC1:HSE1 IBY1:ICA1 ILU1:ILW1 IVQ1:IVS1 JFM1:JFO1 JPI1:JPK1 JZE1:JZG1 KJA1:KJC1 KSW1:KSY1 LCS1:LCU1 LMO1:LMQ1 LWK1:LWM1 MGG1:MGI1 MQC1:MQE1 MZY1:NAA1 NJU1:NJW1 NTQ1:NTS1 ODM1:ODO1 ONI1:ONK1 OXE1:OXG1 PHA1:PHC1 PQW1:PQY1 QAS1:QAU1 QKO1:QKQ1 QUK1:QUM1 REG1:REI1 ROC1:ROE1 RXY1:RYA1 SHU1:SHW1 SRQ1:SRS1 TBM1:TBO1 TLI1:TLK1 TVE1:TVG1 UFA1:UFC1 UOW1:UOY1 UYS1:UYU1 VIO1:VIQ1 VSK1:VSM1 WCG1:WCI1 WMC1:WME1 WVY1:WWA1 Q65537:S65537 JM65537:JO65537 TI65537:TK65537 ADE65537:ADG65537 ANA65537:ANC65537 AWW65537:AWY65537 BGS65537:BGU65537 BQO65537:BQQ65537 CAK65537:CAM65537 CKG65537:CKI65537 CUC65537:CUE65537 DDY65537:DEA65537 DNU65537:DNW65537 DXQ65537:DXS65537 EHM65537:EHO65537 ERI65537:ERK65537 FBE65537:FBG65537 FLA65537:FLC65537 FUW65537:FUY65537 GES65537:GEU65537 GOO65537:GOQ65537 GYK65537:GYM65537 HIG65537:HII65537 HSC65537:HSE65537 IBY65537:ICA65537 ILU65537:ILW65537 IVQ65537:IVS65537 JFM65537:JFO65537 JPI65537:JPK65537 JZE65537:JZG65537 KJA65537:KJC65537 KSW65537:KSY65537 LCS65537:LCU65537 LMO65537:LMQ65537 LWK65537:LWM65537 MGG65537:MGI65537 MQC65537:MQE65537 MZY65537:NAA65537 NJU65537:NJW65537 NTQ65537:NTS65537 ODM65537:ODO65537 ONI65537:ONK65537 OXE65537:OXG65537 PHA65537:PHC65537 PQW65537:PQY65537 QAS65537:QAU65537 QKO65537:QKQ65537 QUK65537:QUM65537 REG65537:REI65537 ROC65537:ROE65537 RXY65537:RYA65537 SHU65537:SHW65537 SRQ65537:SRS65537 TBM65537:TBO65537 TLI65537:TLK65537 TVE65537:TVG65537 UFA65537:UFC65537 UOW65537:UOY65537 UYS65537:UYU65537 VIO65537:VIQ65537 VSK65537:VSM65537 WCG65537:WCI65537 WMC65537:WME65537 WVY65537:WWA65537 Q131073:S131073 JM131073:JO131073 TI131073:TK131073 ADE131073:ADG131073 ANA131073:ANC131073 AWW131073:AWY131073 BGS131073:BGU131073 BQO131073:BQQ131073 CAK131073:CAM131073 CKG131073:CKI131073 CUC131073:CUE131073 DDY131073:DEA131073 DNU131073:DNW131073 DXQ131073:DXS131073 EHM131073:EHO131073 ERI131073:ERK131073 FBE131073:FBG131073 FLA131073:FLC131073 FUW131073:FUY131073 GES131073:GEU131073 GOO131073:GOQ131073 GYK131073:GYM131073 HIG131073:HII131073 HSC131073:HSE131073 IBY131073:ICA131073 ILU131073:ILW131073 IVQ131073:IVS131073 JFM131073:JFO131073 JPI131073:JPK131073 JZE131073:JZG131073 KJA131073:KJC131073 KSW131073:KSY131073 LCS131073:LCU131073 LMO131073:LMQ131073 LWK131073:LWM131073 MGG131073:MGI131073 MQC131073:MQE131073 MZY131073:NAA131073 NJU131073:NJW131073 NTQ131073:NTS131073 ODM131073:ODO131073 ONI131073:ONK131073 OXE131073:OXG131073 PHA131073:PHC131073 PQW131073:PQY131073 QAS131073:QAU131073 QKO131073:QKQ131073 QUK131073:QUM131073 REG131073:REI131073 ROC131073:ROE131073 RXY131073:RYA131073 SHU131073:SHW131073 SRQ131073:SRS131073 TBM131073:TBO131073 TLI131073:TLK131073 TVE131073:TVG131073 UFA131073:UFC131073 UOW131073:UOY131073 UYS131073:UYU131073 VIO131073:VIQ131073 VSK131073:VSM131073 WCG131073:WCI131073 WMC131073:WME131073 WVY131073:WWA131073 Q196609:S196609 JM196609:JO196609 TI196609:TK196609 ADE196609:ADG196609 ANA196609:ANC196609 AWW196609:AWY196609 BGS196609:BGU196609 BQO196609:BQQ196609 CAK196609:CAM196609 CKG196609:CKI196609 CUC196609:CUE196609 DDY196609:DEA196609 DNU196609:DNW196609 DXQ196609:DXS196609 EHM196609:EHO196609 ERI196609:ERK196609 FBE196609:FBG196609 FLA196609:FLC196609 FUW196609:FUY196609 GES196609:GEU196609 GOO196609:GOQ196609 GYK196609:GYM196609 HIG196609:HII196609 HSC196609:HSE196609 IBY196609:ICA196609 ILU196609:ILW196609 IVQ196609:IVS196609 JFM196609:JFO196609 JPI196609:JPK196609 JZE196609:JZG196609 KJA196609:KJC196609 KSW196609:KSY196609 LCS196609:LCU196609 LMO196609:LMQ196609 LWK196609:LWM196609 MGG196609:MGI196609 MQC196609:MQE196609 MZY196609:NAA196609 NJU196609:NJW196609 NTQ196609:NTS196609 ODM196609:ODO196609 ONI196609:ONK196609 OXE196609:OXG196609 PHA196609:PHC196609 PQW196609:PQY196609 QAS196609:QAU196609 QKO196609:QKQ196609 QUK196609:QUM196609 REG196609:REI196609 ROC196609:ROE196609 RXY196609:RYA196609 SHU196609:SHW196609 SRQ196609:SRS196609 TBM196609:TBO196609 TLI196609:TLK196609 TVE196609:TVG196609 UFA196609:UFC196609 UOW196609:UOY196609 UYS196609:UYU196609 VIO196609:VIQ196609 VSK196609:VSM196609 WCG196609:WCI196609 WMC196609:WME196609 WVY196609:WWA196609 Q262145:S262145 JM262145:JO262145 TI262145:TK262145 ADE262145:ADG262145 ANA262145:ANC262145 AWW262145:AWY262145 BGS262145:BGU262145 BQO262145:BQQ262145 CAK262145:CAM262145 CKG262145:CKI262145 CUC262145:CUE262145 DDY262145:DEA262145 DNU262145:DNW262145 DXQ262145:DXS262145 EHM262145:EHO262145 ERI262145:ERK262145 FBE262145:FBG262145 FLA262145:FLC262145 FUW262145:FUY262145 GES262145:GEU262145 GOO262145:GOQ262145 GYK262145:GYM262145 HIG262145:HII262145 HSC262145:HSE262145 IBY262145:ICA262145 ILU262145:ILW262145 IVQ262145:IVS262145 JFM262145:JFO262145 JPI262145:JPK262145 JZE262145:JZG262145 KJA262145:KJC262145 KSW262145:KSY262145 LCS262145:LCU262145 LMO262145:LMQ262145 LWK262145:LWM262145 MGG262145:MGI262145 MQC262145:MQE262145 MZY262145:NAA262145 NJU262145:NJW262145 NTQ262145:NTS262145 ODM262145:ODO262145 ONI262145:ONK262145 OXE262145:OXG262145 PHA262145:PHC262145 PQW262145:PQY262145 QAS262145:QAU262145 QKO262145:QKQ262145 QUK262145:QUM262145 REG262145:REI262145 ROC262145:ROE262145 RXY262145:RYA262145 SHU262145:SHW262145 SRQ262145:SRS262145 TBM262145:TBO262145 TLI262145:TLK262145 TVE262145:TVG262145 UFA262145:UFC262145 UOW262145:UOY262145 UYS262145:UYU262145 VIO262145:VIQ262145 VSK262145:VSM262145 WCG262145:WCI262145 WMC262145:WME262145 WVY262145:WWA262145 Q327681:S327681 JM327681:JO327681 TI327681:TK327681 ADE327681:ADG327681 ANA327681:ANC327681 AWW327681:AWY327681 BGS327681:BGU327681 BQO327681:BQQ327681 CAK327681:CAM327681 CKG327681:CKI327681 CUC327681:CUE327681 DDY327681:DEA327681 DNU327681:DNW327681 DXQ327681:DXS327681 EHM327681:EHO327681 ERI327681:ERK327681 FBE327681:FBG327681 FLA327681:FLC327681 FUW327681:FUY327681 GES327681:GEU327681 GOO327681:GOQ327681 GYK327681:GYM327681 HIG327681:HII327681 HSC327681:HSE327681 IBY327681:ICA327681 ILU327681:ILW327681 IVQ327681:IVS327681 JFM327681:JFO327681 JPI327681:JPK327681 JZE327681:JZG327681 KJA327681:KJC327681 KSW327681:KSY327681 LCS327681:LCU327681 LMO327681:LMQ327681 LWK327681:LWM327681 MGG327681:MGI327681 MQC327681:MQE327681 MZY327681:NAA327681 NJU327681:NJW327681 NTQ327681:NTS327681 ODM327681:ODO327681 ONI327681:ONK327681 OXE327681:OXG327681 PHA327681:PHC327681 PQW327681:PQY327681 QAS327681:QAU327681 QKO327681:QKQ327681 QUK327681:QUM327681 REG327681:REI327681 ROC327681:ROE327681 RXY327681:RYA327681 SHU327681:SHW327681 SRQ327681:SRS327681 TBM327681:TBO327681 TLI327681:TLK327681 TVE327681:TVG327681 UFA327681:UFC327681 UOW327681:UOY327681 UYS327681:UYU327681 VIO327681:VIQ327681 VSK327681:VSM327681 WCG327681:WCI327681 WMC327681:WME327681 WVY327681:WWA327681 Q393217:S393217 JM393217:JO393217 TI393217:TK393217 ADE393217:ADG393217 ANA393217:ANC393217 AWW393217:AWY393217 BGS393217:BGU393217 BQO393217:BQQ393217 CAK393217:CAM393217 CKG393217:CKI393217 CUC393217:CUE393217 DDY393217:DEA393217 DNU393217:DNW393217 DXQ393217:DXS393217 EHM393217:EHO393217 ERI393217:ERK393217 FBE393217:FBG393217 FLA393217:FLC393217 FUW393217:FUY393217 GES393217:GEU393217 GOO393217:GOQ393217 GYK393217:GYM393217 HIG393217:HII393217 HSC393217:HSE393217 IBY393217:ICA393217 ILU393217:ILW393217 IVQ393217:IVS393217 JFM393217:JFO393217 JPI393217:JPK393217 JZE393217:JZG393217 KJA393217:KJC393217 KSW393217:KSY393217 LCS393217:LCU393217 LMO393217:LMQ393217 LWK393217:LWM393217 MGG393217:MGI393217 MQC393217:MQE393217 MZY393217:NAA393217 NJU393217:NJW393217 NTQ393217:NTS393217 ODM393217:ODO393217 ONI393217:ONK393217 OXE393217:OXG393217 PHA393217:PHC393217 PQW393217:PQY393217 QAS393217:QAU393217 QKO393217:QKQ393217 QUK393217:QUM393217 REG393217:REI393217 ROC393217:ROE393217 RXY393217:RYA393217 SHU393217:SHW393217 SRQ393217:SRS393217 TBM393217:TBO393217 TLI393217:TLK393217 TVE393217:TVG393217 UFA393217:UFC393217 UOW393217:UOY393217 UYS393217:UYU393217 VIO393217:VIQ393217 VSK393217:VSM393217 WCG393217:WCI393217 WMC393217:WME393217 WVY393217:WWA393217 Q458753:S458753 JM458753:JO458753 TI458753:TK458753 ADE458753:ADG458753 ANA458753:ANC458753 AWW458753:AWY458753 BGS458753:BGU458753 BQO458753:BQQ458753 CAK458753:CAM458753 CKG458753:CKI458753 CUC458753:CUE458753 DDY458753:DEA458753 DNU458753:DNW458753 DXQ458753:DXS458753 EHM458753:EHO458753 ERI458753:ERK458753 FBE458753:FBG458753 FLA458753:FLC458753 FUW458753:FUY458753 GES458753:GEU458753 GOO458753:GOQ458753 GYK458753:GYM458753 HIG458753:HII458753 HSC458753:HSE458753 IBY458753:ICA458753 ILU458753:ILW458753 IVQ458753:IVS458753 JFM458753:JFO458753 JPI458753:JPK458753 JZE458753:JZG458753 KJA458753:KJC458753 KSW458753:KSY458753 LCS458753:LCU458753 LMO458753:LMQ458753 LWK458753:LWM458753 MGG458753:MGI458753 MQC458753:MQE458753 MZY458753:NAA458753 NJU458753:NJW458753 NTQ458753:NTS458753 ODM458753:ODO458753 ONI458753:ONK458753 OXE458753:OXG458753 PHA458753:PHC458753 PQW458753:PQY458753 QAS458753:QAU458753 QKO458753:QKQ458753 QUK458753:QUM458753 REG458753:REI458753 ROC458753:ROE458753 RXY458753:RYA458753 SHU458753:SHW458753 SRQ458753:SRS458753 TBM458753:TBO458753 TLI458753:TLK458753 TVE458753:TVG458753 UFA458753:UFC458753 UOW458753:UOY458753 UYS458753:UYU458753 VIO458753:VIQ458753 VSK458753:VSM458753 WCG458753:WCI458753 WMC458753:WME458753 WVY458753:WWA458753 Q524289:S524289 JM524289:JO524289 TI524289:TK524289 ADE524289:ADG524289 ANA524289:ANC524289 AWW524289:AWY524289 BGS524289:BGU524289 BQO524289:BQQ524289 CAK524289:CAM524289 CKG524289:CKI524289 CUC524289:CUE524289 DDY524289:DEA524289 DNU524289:DNW524289 DXQ524289:DXS524289 EHM524289:EHO524289 ERI524289:ERK524289 FBE524289:FBG524289 FLA524289:FLC524289 FUW524289:FUY524289 GES524289:GEU524289 GOO524289:GOQ524289 GYK524289:GYM524289 HIG524289:HII524289 HSC524289:HSE524289 IBY524289:ICA524289 ILU524289:ILW524289 IVQ524289:IVS524289 JFM524289:JFO524289 JPI524289:JPK524289 JZE524289:JZG524289 KJA524289:KJC524289 KSW524289:KSY524289 LCS524289:LCU524289 LMO524289:LMQ524289 LWK524289:LWM524289 MGG524289:MGI524289 MQC524289:MQE524289 MZY524289:NAA524289 NJU524289:NJW524289 NTQ524289:NTS524289 ODM524289:ODO524289 ONI524289:ONK524289 OXE524289:OXG524289 PHA524289:PHC524289 PQW524289:PQY524289 QAS524289:QAU524289 QKO524289:QKQ524289 QUK524289:QUM524289 REG524289:REI524289 ROC524289:ROE524289 RXY524289:RYA524289 SHU524289:SHW524289 SRQ524289:SRS524289 TBM524289:TBO524289 TLI524289:TLK524289 TVE524289:TVG524289 UFA524289:UFC524289 UOW524289:UOY524289 UYS524289:UYU524289 VIO524289:VIQ524289 VSK524289:VSM524289 WCG524289:WCI524289 WMC524289:WME524289 WVY524289:WWA524289 Q589825:S589825 JM589825:JO589825 TI589825:TK589825 ADE589825:ADG589825 ANA589825:ANC589825 AWW589825:AWY589825 BGS589825:BGU589825 BQO589825:BQQ589825 CAK589825:CAM589825 CKG589825:CKI589825 CUC589825:CUE589825 DDY589825:DEA589825 DNU589825:DNW589825 DXQ589825:DXS589825 EHM589825:EHO589825 ERI589825:ERK589825 FBE589825:FBG589825 FLA589825:FLC589825 FUW589825:FUY589825 GES589825:GEU589825 GOO589825:GOQ589825 GYK589825:GYM589825 HIG589825:HII589825 HSC589825:HSE589825 IBY589825:ICA589825 ILU589825:ILW589825 IVQ589825:IVS589825 JFM589825:JFO589825 JPI589825:JPK589825 JZE589825:JZG589825 KJA589825:KJC589825 KSW589825:KSY589825 LCS589825:LCU589825 LMO589825:LMQ589825 LWK589825:LWM589825 MGG589825:MGI589825 MQC589825:MQE589825 MZY589825:NAA589825 NJU589825:NJW589825 NTQ589825:NTS589825 ODM589825:ODO589825 ONI589825:ONK589825 OXE589825:OXG589825 PHA589825:PHC589825 PQW589825:PQY589825 QAS589825:QAU589825 QKO589825:QKQ589825 QUK589825:QUM589825 REG589825:REI589825 ROC589825:ROE589825 RXY589825:RYA589825 SHU589825:SHW589825 SRQ589825:SRS589825 TBM589825:TBO589825 TLI589825:TLK589825 TVE589825:TVG589825 UFA589825:UFC589825 UOW589825:UOY589825 UYS589825:UYU589825 VIO589825:VIQ589825 VSK589825:VSM589825 WCG589825:WCI589825 WMC589825:WME589825 WVY589825:WWA589825 Q655361:S655361 JM655361:JO655361 TI655361:TK655361 ADE655361:ADG655361 ANA655361:ANC655361 AWW655361:AWY655361 BGS655361:BGU655361 BQO655361:BQQ655361 CAK655361:CAM655361 CKG655361:CKI655361 CUC655361:CUE655361 DDY655361:DEA655361 DNU655361:DNW655361 DXQ655361:DXS655361 EHM655361:EHO655361 ERI655361:ERK655361 FBE655361:FBG655361 FLA655361:FLC655361 FUW655361:FUY655361 GES655361:GEU655361 GOO655361:GOQ655361 GYK655361:GYM655361 HIG655361:HII655361 HSC655361:HSE655361 IBY655361:ICA655361 ILU655361:ILW655361 IVQ655361:IVS655361 JFM655361:JFO655361 JPI655361:JPK655361 JZE655361:JZG655361 KJA655361:KJC655361 KSW655361:KSY655361 LCS655361:LCU655361 LMO655361:LMQ655361 LWK655361:LWM655361 MGG655361:MGI655361 MQC655361:MQE655361 MZY655361:NAA655361 NJU655361:NJW655361 NTQ655361:NTS655361 ODM655361:ODO655361 ONI655361:ONK655361 OXE655361:OXG655361 PHA655361:PHC655361 PQW655361:PQY655361 QAS655361:QAU655361 QKO655361:QKQ655361 QUK655361:QUM655361 REG655361:REI655361 ROC655361:ROE655361 RXY655361:RYA655361 SHU655361:SHW655361 SRQ655361:SRS655361 TBM655361:TBO655361 TLI655361:TLK655361 TVE655361:TVG655361 UFA655361:UFC655361 UOW655361:UOY655361 UYS655361:UYU655361 VIO655361:VIQ655361 VSK655361:VSM655361 WCG655361:WCI655361 WMC655361:WME655361 WVY655361:WWA655361 Q720897:S720897 JM720897:JO720897 TI720897:TK720897 ADE720897:ADG720897 ANA720897:ANC720897 AWW720897:AWY720897 BGS720897:BGU720897 BQO720897:BQQ720897 CAK720897:CAM720897 CKG720897:CKI720897 CUC720897:CUE720897 DDY720897:DEA720897 DNU720897:DNW720897 DXQ720897:DXS720897 EHM720897:EHO720897 ERI720897:ERK720897 FBE720897:FBG720897 FLA720897:FLC720897 FUW720897:FUY720897 GES720897:GEU720897 GOO720897:GOQ720897 GYK720897:GYM720897 HIG720897:HII720897 HSC720897:HSE720897 IBY720897:ICA720897 ILU720897:ILW720897 IVQ720897:IVS720897 JFM720897:JFO720897 JPI720897:JPK720897 JZE720897:JZG720897 KJA720897:KJC720897 KSW720897:KSY720897 LCS720897:LCU720897 LMO720897:LMQ720897 LWK720897:LWM720897 MGG720897:MGI720897 MQC720897:MQE720897 MZY720897:NAA720897 NJU720897:NJW720897 NTQ720897:NTS720897 ODM720897:ODO720897 ONI720897:ONK720897 OXE720897:OXG720897 PHA720897:PHC720897 PQW720897:PQY720897 QAS720897:QAU720897 QKO720897:QKQ720897 QUK720897:QUM720897 REG720897:REI720897 ROC720897:ROE720897 RXY720897:RYA720897 SHU720897:SHW720897 SRQ720897:SRS720897 TBM720897:TBO720897 TLI720897:TLK720897 TVE720897:TVG720897 UFA720897:UFC720897 UOW720897:UOY720897 UYS720897:UYU720897 VIO720897:VIQ720897 VSK720897:VSM720897 WCG720897:WCI720897 WMC720897:WME720897 WVY720897:WWA720897 Q786433:S786433 JM786433:JO786433 TI786433:TK786433 ADE786433:ADG786433 ANA786433:ANC786433 AWW786433:AWY786433 BGS786433:BGU786433 BQO786433:BQQ786433 CAK786433:CAM786433 CKG786433:CKI786433 CUC786433:CUE786433 DDY786433:DEA786433 DNU786433:DNW786433 DXQ786433:DXS786433 EHM786433:EHO786433 ERI786433:ERK786433 FBE786433:FBG786433 FLA786433:FLC786433 FUW786433:FUY786433 GES786433:GEU786433 GOO786433:GOQ786433 GYK786433:GYM786433 HIG786433:HII786433 HSC786433:HSE786433 IBY786433:ICA786433 ILU786433:ILW786433 IVQ786433:IVS786433 JFM786433:JFO786433 JPI786433:JPK786433 JZE786433:JZG786433 KJA786433:KJC786433 KSW786433:KSY786433 LCS786433:LCU786433 LMO786433:LMQ786433 LWK786433:LWM786433 MGG786433:MGI786433 MQC786433:MQE786433 MZY786433:NAA786433 NJU786433:NJW786433 NTQ786433:NTS786433 ODM786433:ODO786433 ONI786433:ONK786433 OXE786433:OXG786433 PHA786433:PHC786433 PQW786433:PQY786433 QAS786433:QAU786433 QKO786433:QKQ786433 QUK786433:QUM786433 REG786433:REI786433 ROC786433:ROE786433 RXY786433:RYA786433 SHU786433:SHW786433 SRQ786433:SRS786433 TBM786433:TBO786433 TLI786433:TLK786433 TVE786433:TVG786433 UFA786433:UFC786433 UOW786433:UOY786433 UYS786433:UYU786433 VIO786433:VIQ786433 VSK786433:VSM786433 WCG786433:WCI786433 WMC786433:WME786433 WVY786433:WWA786433 Q851969:S851969 JM851969:JO851969 TI851969:TK851969 ADE851969:ADG851969 ANA851969:ANC851969 AWW851969:AWY851969 BGS851969:BGU851969 BQO851969:BQQ851969 CAK851969:CAM851969 CKG851969:CKI851969 CUC851969:CUE851969 DDY851969:DEA851969 DNU851969:DNW851969 DXQ851969:DXS851969 EHM851969:EHO851969 ERI851969:ERK851969 FBE851969:FBG851969 FLA851969:FLC851969 FUW851969:FUY851969 GES851969:GEU851969 GOO851969:GOQ851969 GYK851969:GYM851969 HIG851969:HII851969 HSC851969:HSE851969 IBY851969:ICA851969 ILU851969:ILW851969 IVQ851969:IVS851969 JFM851969:JFO851969 JPI851969:JPK851969 JZE851969:JZG851969 KJA851969:KJC851969 KSW851969:KSY851969 LCS851969:LCU851969 LMO851969:LMQ851969 LWK851969:LWM851969 MGG851969:MGI851969 MQC851969:MQE851969 MZY851969:NAA851969 NJU851969:NJW851969 NTQ851969:NTS851969 ODM851969:ODO851969 ONI851969:ONK851969 OXE851969:OXG851969 PHA851969:PHC851969 PQW851969:PQY851969 QAS851969:QAU851969 QKO851969:QKQ851969 QUK851969:QUM851969 REG851969:REI851969 ROC851969:ROE851969 RXY851969:RYA851969 SHU851969:SHW851969 SRQ851969:SRS851969 TBM851969:TBO851969 TLI851969:TLK851969 TVE851969:TVG851969 UFA851969:UFC851969 UOW851969:UOY851969 UYS851969:UYU851969 VIO851969:VIQ851969 VSK851969:VSM851969 WCG851969:WCI851969 WMC851969:WME851969 WVY851969:WWA851969 Q917505:S917505 JM917505:JO917505 TI917505:TK917505 ADE917505:ADG917505 ANA917505:ANC917505 AWW917505:AWY917505 BGS917505:BGU917505 BQO917505:BQQ917505 CAK917505:CAM917505 CKG917505:CKI917505 CUC917505:CUE917505 DDY917505:DEA917505 DNU917505:DNW917505 DXQ917505:DXS917505 EHM917505:EHO917505 ERI917505:ERK917505 FBE917505:FBG917505 FLA917505:FLC917505 FUW917505:FUY917505 GES917505:GEU917505 GOO917505:GOQ917505 GYK917505:GYM917505 HIG917505:HII917505 HSC917505:HSE917505 IBY917505:ICA917505 ILU917505:ILW917505 IVQ917505:IVS917505 JFM917505:JFO917505 JPI917505:JPK917505 JZE917505:JZG917505 KJA917505:KJC917505 KSW917505:KSY917505 LCS917505:LCU917505 LMO917505:LMQ917505 LWK917505:LWM917505 MGG917505:MGI917505 MQC917505:MQE917505 MZY917505:NAA917505 NJU917505:NJW917505 NTQ917505:NTS917505 ODM917505:ODO917505 ONI917505:ONK917505 OXE917505:OXG917505 PHA917505:PHC917505 PQW917505:PQY917505 QAS917505:QAU917505 QKO917505:QKQ917505 QUK917505:QUM917505 REG917505:REI917505 ROC917505:ROE917505 RXY917505:RYA917505 SHU917505:SHW917505 SRQ917505:SRS917505 TBM917505:TBO917505 TLI917505:TLK917505 TVE917505:TVG917505 UFA917505:UFC917505 UOW917505:UOY917505 UYS917505:UYU917505 VIO917505:VIQ917505 VSK917505:VSM917505 WCG917505:WCI917505 WMC917505:WME917505 WVY917505:WWA917505 Q983041:S983041 JM983041:JO983041 TI983041:TK983041 ADE983041:ADG983041 ANA983041:ANC983041 AWW983041:AWY983041 BGS983041:BGU983041 BQO983041:BQQ983041 CAK983041:CAM983041 CKG983041:CKI983041 CUC983041:CUE983041 DDY983041:DEA983041 DNU983041:DNW983041 DXQ983041:DXS983041 EHM983041:EHO983041 ERI983041:ERK983041 FBE983041:FBG983041 FLA983041:FLC983041 FUW983041:FUY983041 GES983041:GEU983041 GOO983041:GOQ983041 GYK983041:GYM983041 HIG983041:HII983041 HSC983041:HSE983041 IBY983041:ICA983041 ILU983041:ILW983041 IVQ983041:IVS983041 JFM983041:JFO983041 JPI983041:JPK983041 JZE983041:JZG983041 KJA983041:KJC983041 KSW983041:KSY983041 LCS983041:LCU983041 LMO983041:LMQ983041 LWK983041:LWM983041 MGG983041:MGI983041 MQC983041:MQE983041 MZY983041:NAA983041 NJU983041:NJW983041 NTQ983041:NTS983041 ODM983041:ODO983041 ONI983041:ONK983041 OXE983041:OXG983041 PHA983041:PHC983041 PQW983041:PQY983041 QAS983041:QAU983041 QKO983041:QKQ983041 QUK983041:QUM983041 REG983041:REI983041 ROC983041:ROE983041 RXY983041:RYA983041 SHU983041:SHW983041 SRQ983041:SRS983041 TBM983041:TBO983041 TLI983041:TLK983041 TVE983041:TVG983041 UFA983041:UFC983041 UOW983041:UOY983041 UYS983041:UYU983041 VIO983041:VIQ983041 VSK983041:VSM983041 WCG983041:WCI983041 WMC983041:WME983041 WVY983041:WWA983041"/>
    <dataValidation type="list" showErrorMessage="1" prompt="Vyber dráhu" sqref="L1:N1 JH1:JJ1 TD1:TF1 ACZ1:ADB1 AMV1:AMX1 AWR1:AWT1 BGN1:BGP1 BQJ1:BQL1 CAF1:CAH1 CKB1:CKD1 CTX1:CTZ1 DDT1:DDV1 DNP1:DNR1 DXL1:DXN1 EHH1:EHJ1 ERD1:ERF1 FAZ1:FBB1 FKV1:FKX1 FUR1:FUT1 GEN1:GEP1 GOJ1:GOL1 GYF1:GYH1 HIB1:HID1 HRX1:HRZ1 IBT1:IBV1 ILP1:ILR1 IVL1:IVN1 JFH1:JFJ1 JPD1:JPF1 JYZ1:JZB1 KIV1:KIX1 KSR1:KST1 LCN1:LCP1 LMJ1:LML1 LWF1:LWH1 MGB1:MGD1 MPX1:MPZ1 MZT1:MZV1 NJP1:NJR1 NTL1:NTN1 ODH1:ODJ1 OND1:ONF1 OWZ1:OXB1 PGV1:PGX1 PQR1:PQT1 QAN1:QAP1 QKJ1:QKL1 QUF1:QUH1 REB1:RED1 RNX1:RNZ1 RXT1:RXV1 SHP1:SHR1 SRL1:SRN1 TBH1:TBJ1 TLD1:TLF1 TUZ1:TVB1 UEV1:UEX1 UOR1:UOT1 UYN1:UYP1 VIJ1:VIL1 VSF1:VSH1 WCB1:WCD1 WLX1:WLZ1 WVT1:WVV1 L65537:N65537 JH65537:JJ65537 TD65537:TF65537 ACZ65537:ADB65537 AMV65537:AMX65537 AWR65537:AWT65537 BGN65537:BGP65537 BQJ65537:BQL65537 CAF65537:CAH65537 CKB65537:CKD65537 CTX65537:CTZ65537 DDT65537:DDV65537 DNP65537:DNR65537 DXL65537:DXN65537 EHH65537:EHJ65537 ERD65537:ERF65537 FAZ65537:FBB65537 FKV65537:FKX65537 FUR65537:FUT65537 GEN65537:GEP65537 GOJ65537:GOL65537 GYF65537:GYH65537 HIB65537:HID65537 HRX65537:HRZ65537 IBT65537:IBV65537 ILP65537:ILR65537 IVL65537:IVN65537 JFH65537:JFJ65537 JPD65537:JPF65537 JYZ65537:JZB65537 KIV65537:KIX65537 KSR65537:KST65537 LCN65537:LCP65537 LMJ65537:LML65537 LWF65537:LWH65537 MGB65537:MGD65537 MPX65537:MPZ65537 MZT65537:MZV65537 NJP65537:NJR65537 NTL65537:NTN65537 ODH65537:ODJ65537 OND65537:ONF65537 OWZ65537:OXB65537 PGV65537:PGX65537 PQR65537:PQT65537 QAN65537:QAP65537 QKJ65537:QKL65537 QUF65537:QUH65537 REB65537:RED65537 RNX65537:RNZ65537 RXT65537:RXV65537 SHP65537:SHR65537 SRL65537:SRN65537 TBH65537:TBJ65537 TLD65537:TLF65537 TUZ65537:TVB65537 UEV65537:UEX65537 UOR65537:UOT65537 UYN65537:UYP65537 VIJ65537:VIL65537 VSF65537:VSH65537 WCB65537:WCD65537 WLX65537:WLZ65537 WVT65537:WVV65537 L131073:N131073 JH131073:JJ131073 TD131073:TF131073 ACZ131073:ADB131073 AMV131073:AMX131073 AWR131073:AWT131073 BGN131073:BGP131073 BQJ131073:BQL131073 CAF131073:CAH131073 CKB131073:CKD131073 CTX131073:CTZ131073 DDT131073:DDV131073 DNP131073:DNR131073 DXL131073:DXN131073 EHH131073:EHJ131073 ERD131073:ERF131073 FAZ131073:FBB131073 FKV131073:FKX131073 FUR131073:FUT131073 GEN131073:GEP131073 GOJ131073:GOL131073 GYF131073:GYH131073 HIB131073:HID131073 HRX131073:HRZ131073 IBT131073:IBV131073 ILP131073:ILR131073 IVL131073:IVN131073 JFH131073:JFJ131073 JPD131073:JPF131073 JYZ131073:JZB131073 KIV131073:KIX131073 KSR131073:KST131073 LCN131073:LCP131073 LMJ131073:LML131073 LWF131073:LWH131073 MGB131073:MGD131073 MPX131073:MPZ131073 MZT131073:MZV131073 NJP131073:NJR131073 NTL131073:NTN131073 ODH131073:ODJ131073 OND131073:ONF131073 OWZ131073:OXB131073 PGV131073:PGX131073 PQR131073:PQT131073 QAN131073:QAP131073 QKJ131073:QKL131073 QUF131073:QUH131073 REB131073:RED131073 RNX131073:RNZ131073 RXT131073:RXV131073 SHP131073:SHR131073 SRL131073:SRN131073 TBH131073:TBJ131073 TLD131073:TLF131073 TUZ131073:TVB131073 UEV131073:UEX131073 UOR131073:UOT131073 UYN131073:UYP131073 VIJ131073:VIL131073 VSF131073:VSH131073 WCB131073:WCD131073 WLX131073:WLZ131073 WVT131073:WVV131073 L196609:N196609 JH196609:JJ196609 TD196609:TF196609 ACZ196609:ADB196609 AMV196609:AMX196609 AWR196609:AWT196609 BGN196609:BGP196609 BQJ196609:BQL196609 CAF196609:CAH196609 CKB196609:CKD196609 CTX196609:CTZ196609 DDT196609:DDV196609 DNP196609:DNR196609 DXL196609:DXN196609 EHH196609:EHJ196609 ERD196609:ERF196609 FAZ196609:FBB196609 FKV196609:FKX196609 FUR196609:FUT196609 GEN196609:GEP196609 GOJ196609:GOL196609 GYF196609:GYH196609 HIB196609:HID196609 HRX196609:HRZ196609 IBT196609:IBV196609 ILP196609:ILR196609 IVL196609:IVN196609 JFH196609:JFJ196609 JPD196609:JPF196609 JYZ196609:JZB196609 KIV196609:KIX196609 KSR196609:KST196609 LCN196609:LCP196609 LMJ196609:LML196609 LWF196609:LWH196609 MGB196609:MGD196609 MPX196609:MPZ196609 MZT196609:MZV196609 NJP196609:NJR196609 NTL196609:NTN196609 ODH196609:ODJ196609 OND196609:ONF196609 OWZ196609:OXB196609 PGV196609:PGX196609 PQR196609:PQT196609 QAN196609:QAP196609 QKJ196609:QKL196609 QUF196609:QUH196609 REB196609:RED196609 RNX196609:RNZ196609 RXT196609:RXV196609 SHP196609:SHR196609 SRL196609:SRN196609 TBH196609:TBJ196609 TLD196609:TLF196609 TUZ196609:TVB196609 UEV196609:UEX196609 UOR196609:UOT196609 UYN196609:UYP196609 VIJ196609:VIL196609 VSF196609:VSH196609 WCB196609:WCD196609 WLX196609:WLZ196609 WVT196609:WVV196609 L262145:N262145 JH262145:JJ262145 TD262145:TF262145 ACZ262145:ADB262145 AMV262145:AMX262145 AWR262145:AWT262145 BGN262145:BGP262145 BQJ262145:BQL262145 CAF262145:CAH262145 CKB262145:CKD262145 CTX262145:CTZ262145 DDT262145:DDV262145 DNP262145:DNR262145 DXL262145:DXN262145 EHH262145:EHJ262145 ERD262145:ERF262145 FAZ262145:FBB262145 FKV262145:FKX262145 FUR262145:FUT262145 GEN262145:GEP262145 GOJ262145:GOL262145 GYF262145:GYH262145 HIB262145:HID262145 HRX262145:HRZ262145 IBT262145:IBV262145 ILP262145:ILR262145 IVL262145:IVN262145 JFH262145:JFJ262145 JPD262145:JPF262145 JYZ262145:JZB262145 KIV262145:KIX262145 KSR262145:KST262145 LCN262145:LCP262145 LMJ262145:LML262145 LWF262145:LWH262145 MGB262145:MGD262145 MPX262145:MPZ262145 MZT262145:MZV262145 NJP262145:NJR262145 NTL262145:NTN262145 ODH262145:ODJ262145 OND262145:ONF262145 OWZ262145:OXB262145 PGV262145:PGX262145 PQR262145:PQT262145 QAN262145:QAP262145 QKJ262145:QKL262145 QUF262145:QUH262145 REB262145:RED262145 RNX262145:RNZ262145 RXT262145:RXV262145 SHP262145:SHR262145 SRL262145:SRN262145 TBH262145:TBJ262145 TLD262145:TLF262145 TUZ262145:TVB262145 UEV262145:UEX262145 UOR262145:UOT262145 UYN262145:UYP262145 VIJ262145:VIL262145 VSF262145:VSH262145 WCB262145:WCD262145 WLX262145:WLZ262145 WVT262145:WVV262145 L327681:N327681 JH327681:JJ327681 TD327681:TF327681 ACZ327681:ADB327681 AMV327681:AMX327681 AWR327681:AWT327681 BGN327681:BGP327681 BQJ327681:BQL327681 CAF327681:CAH327681 CKB327681:CKD327681 CTX327681:CTZ327681 DDT327681:DDV327681 DNP327681:DNR327681 DXL327681:DXN327681 EHH327681:EHJ327681 ERD327681:ERF327681 FAZ327681:FBB327681 FKV327681:FKX327681 FUR327681:FUT327681 GEN327681:GEP327681 GOJ327681:GOL327681 GYF327681:GYH327681 HIB327681:HID327681 HRX327681:HRZ327681 IBT327681:IBV327681 ILP327681:ILR327681 IVL327681:IVN327681 JFH327681:JFJ327681 JPD327681:JPF327681 JYZ327681:JZB327681 KIV327681:KIX327681 KSR327681:KST327681 LCN327681:LCP327681 LMJ327681:LML327681 LWF327681:LWH327681 MGB327681:MGD327681 MPX327681:MPZ327681 MZT327681:MZV327681 NJP327681:NJR327681 NTL327681:NTN327681 ODH327681:ODJ327681 OND327681:ONF327681 OWZ327681:OXB327681 PGV327681:PGX327681 PQR327681:PQT327681 QAN327681:QAP327681 QKJ327681:QKL327681 QUF327681:QUH327681 REB327681:RED327681 RNX327681:RNZ327681 RXT327681:RXV327681 SHP327681:SHR327681 SRL327681:SRN327681 TBH327681:TBJ327681 TLD327681:TLF327681 TUZ327681:TVB327681 UEV327681:UEX327681 UOR327681:UOT327681 UYN327681:UYP327681 VIJ327681:VIL327681 VSF327681:VSH327681 WCB327681:WCD327681 WLX327681:WLZ327681 WVT327681:WVV327681 L393217:N393217 JH393217:JJ393217 TD393217:TF393217 ACZ393217:ADB393217 AMV393217:AMX393217 AWR393217:AWT393217 BGN393217:BGP393217 BQJ393217:BQL393217 CAF393217:CAH393217 CKB393217:CKD393217 CTX393217:CTZ393217 DDT393217:DDV393217 DNP393217:DNR393217 DXL393217:DXN393217 EHH393217:EHJ393217 ERD393217:ERF393217 FAZ393217:FBB393217 FKV393217:FKX393217 FUR393217:FUT393217 GEN393217:GEP393217 GOJ393217:GOL393217 GYF393217:GYH393217 HIB393217:HID393217 HRX393217:HRZ393217 IBT393217:IBV393217 ILP393217:ILR393217 IVL393217:IVN393217 JFH393217:JFJ393217 JPD393217:JPF393217 JYZ393217:JZB393217 KIV393217:KIX393217 KSR393217:KST393217 LCN393217:LCP393217 LMJ393217:LML393217 LWF393217:LWH393217 MGB393217:MGD393217 MPX393217:MPZ393217 MZT393217:MZV393217 NJP393217:NJR393217 NTL393217:NTN393217 ODH393217:ODJ393217 OND393217:ONF393217 OWZ393217:OXB393217 PGV393217:PGX393217 PQR393217:PQT393217 QAN393217:QAP393217 QKJ393217:QKL393217 QUF393217:QUH393217 REB393217:RED393217 RNX393217:RNZ393217 RXT393217:RXV393217 SHP393217:SHR393217 SRL393217:SRN393217 TBH393217:TBJ393217 TLD393217:TLF393217 TUZ393217:TVB393217 UEV393217:UEX393217 UOR393217:UOT393217 UYN393217:UYP393217 VIJ393217:VIL393217 VSF393217:VSH393217 WCB393217:WCD393217 WLX393217:WLZ393217 WVT393217:WVV393217 L458753:N458753 JH458753:JJ458753 TD458753:TF458753 ACZ458753:ADB458753 AMV458753:AMX458753 AWR458753:AWT458753 BGN458753:BGP458753 BQJ458753:BQL458753 CAF458753:CAH458753 CKB458753:CKD458753 CTX458753:CTZ458753 DDT458753:DDV458753 DNP458753:DNR458753 DXL458753:DXN458753 EHH458753:EHJ458753 ERD458753:ERF458753 FAZ458753:FBB458753 FKV458753:FKX458753 FUR458753:FUT458753 GEN458753:GEP458753 GOJ458753:GOL458753 GYF458753:GYH458753 HIB458753:HID458753 HRX458753:HRZ458753 IBT458753:IBV458753 ILP458753:ILR458753 IVL458753:IVN458753 JFH458753:JFJ458753 JPD458753:JPF458753 JYZ458753:JZB458753 KIV458753:KIX458753 KSR458753:KST458753 LCN458753:LCP458753 LMJ458753:LML458753 LWF458753:LWH458753 MGB458753:MGD458753 MPX458753:MPZ458753 MZT458753:MZV458753 NJP458753:NJR458753 NTL458753:NTN458753 ODH458753:ODJ458753 OND458753:ONF458753 OWZ458753:OXB458753 PGV458753:PGX458753 PQR458753:PQT458753 QAN458753:QAP458753 QKJ458753:QKL458753 QUF458753:QUH458753 REB458753:RED458753 RNX458753:RNZ458753 RXT458753:RXV458753 SHP458753:SHR458753 SRL458753:SRN458753 TBH458753:TBJ458753 TLD458753:TLF458753 TUZ458753:TVB458753 UEV458753:UEX458753 UOR458753:UOT458753 UYN458753:UYP458753 VIJ458753:VIL458753 VSF458753:VSH458753 WCB458753:WCD458753 WLX458753:WLZ458753 WVT458753:WVV458753 L524289:N524289 JH524289:JJ524289 TD524289:TF524289 ACZ524289:ADB524289 AMV524289:AMX524289 AWR524289:AWT524289 BGN524289:BGP524289 BQJ524289:BQL524289 CAF524289:CAH524289 CKB524289:CKD524289 CTX524289:CTZ524289 DDT524289:DDV524289 DNP524289:DNR524289 DXL524289:DXN524289 EHH524289:EHJ524289 ERD524289:ERF524289 FAZ524289:FBB524289 FKV524289:FKX524289 FUR524289:FUT524289 GEN524289:GEP524289 GOJ524289:GOL524289 GYF524289:GYH524289 HIB524289:HID524289 HRX524289:HRZ524289 IBT524289:IBV524289 ILP524289:ILR524289 IVL524289:IVN524289 JFH524289:JFJ524289 JPD524289:JPF524289 JYZ524289:JZB524289 KIV524289:KIX524289 KSR524289:KST524289 LCN524289:LCP524289 LMJ524289:LML524289 LWF524289:LWH524289 MGB524289:MGD524289 MPX524289:MPZ524289 MZT524289:MZV524289 NJP524289:NJR524289 NTL524289:NTN524289 ODH524289:ODJ524289 OND524289:ONF524289 OWZ524289:OXB524289 PGV524289:PGX524289 PQR524289:PQT524289 QAN524289:QAP524289 QKJ524289:QKL524289 QUF524289:QUH524289 REB524289:RED524289 RNX524289:RNZ524289 RXT524289:RXV524289 SHP524289:SHR524289 SRL524289:SRN524289 TBH524289:TBJ524289 TLD524289:TLF524289 TUZ524289:TVB524289 UEV524289:UEX524289 UOR524289:UOT524289 UYN524289:UYP524289 VIJ524289:VIL524289 VSF524289:VSH524289 WCB524289:WCD524289 WLX524289:WLZ524289 WVT524289:WVV524289 L589825:N589825 JH589825:JJ589825 TD589825:TF589825 ACZ589825:ADB589825 AMV589825:AMX589825 AWR589825:AWT589825 BGN589825:BGP589825 BQJ589825:BQL589825 CAF589825:CAH589825 CKB589825:CKD589825 CTX589825:CTZ589825 DDT589825:DDV589825 DNP589825:DNR589825 DXL589825:DXN589825 EHH589825:EHJ589825 ERD589825:ERF589825 FAZ589825:FBB589825 FKV589825:FKX589825 FUR589825:FUT589825 GEN589825:GEP589825 GOJ589825:GOL589825 GYF589825:GYH589825 HIB589825:HID589825 HRX589825:HRZ589825 IBT589825:IBV589825 ILP589825:ILR589825 IVL589825:IVN589825 JFH589825:JFJ589825 JPD589825:JPF589825 JYZ589825:JZB589825 KIV589825:KIX589825 KSR589825:KST589825 LCN589825:LCP589825 LMJ589825:LML589825 LWF589825:LWH589825 MGB589825:MGD589825 MPX589825:MPZ589825 MZT589825:MZV589825 NJP589825:NJR589825 NTL589825:NTN589825 ODH589825:ODJ589825 OND589825:ONF589825 OWZ589825:OXB589825 PGV589825:PGX589825 PQR589825:PQT589825 QAN589825:QAP589825 QKJ589825:QKL589825 QUF589825:QUH589825 REB589825:RED589825 RNX589825:RNZ589825 RXT589825:RXV589825 SHP589825:SHR589825 SRL589825:SRN589825 TBH589825:TBJ589825 TLD589825:TLF589825 TUZ589825:TVB589825 UEV589825:UEX589825 UOR589825:UOT589825 UYN589825:UYP589825 VIJ589825:VIL589825 VSF589825:VSH589825 WCB589825:WCD589825 WLX589825:WLZ589825 WVT589825:WVV589825 L655361:N655361 JH655361:JJ655361 TD655361:TF655361 ACZ655361:ADB655361 AMV655361:AMX655361 AWR655361:AWT655361 BGN655361:BGP655361 BQJ655361:BQL655361 CAF655361:CAH655361 CKB655361:CKD655361 CTX655361:CTZ655361 DDT655361:DDV655361 DNP655361:DNR655361 DXL655361:DXN655361 EHH655361:EHJ655361 ERD655361:ERF655361 FAZ655361:FBB655361 FKV655361:FKX655361 FUR655361:FUT655361 GEN655361:GEP655361 GOJ655361:GOL655361 GYF655361:GYH655361 HIB655361:HID655361 HRX655361:HRZ655361 IBT655361:IBV655361 ILP655361:ILR655361 IVL655361:IVN655361 JFH655361:JFJ655361 JPD655361:JPF655361 JYZ655361:JZB655361 KIV655361:KIX655361 KSR655361:KST655361 LCN655361:LCP655361 LMJ655361:LML655361 LWF655361:LWH655361 MGB655361:MGD655361 MPX655361:MPZ655361 MZT655361:MZV655361 NJP655361:NJR655361 NTL655361:NTN655361 ODH655361:ODJ655361 OND655361:ONF655361 OWZ655361:OXB655361 PGV655361:PGX655361 PQR655361:PQT655361 QAN655361:QAP655361 QKJ655361:QKL655361 QUF655361:QUH655361 REB655361:RED655361 RNX655361:RNZ655361 RXT655361:RXV655361 SHP655361:SHR655361 SRL655361:SRN655361 TBH655361:TBJ655361 TLD655361:TLF655361 TUZ655361:TVB655361 UEV655361:UEX655361 UOR655361:UOT655361 UYN655361:UYP655361 VIJ655361:VIL655361 VSF655361:VSH655361 WCB655361:WCD655361 WLX655361:WLZ655361 WVT655361:WVV655361 L720897:N720897 JH720897:JJ720897 TD720897:TF720897 ACZ720897:ADB720897 AMV720897:AMX720897 AWR720897:AWT720897 BGN720897:BGP720897 BQJ720897:BQL720897 CAF720897:CAH720897 CKB720897:CKD720897 CTX720897:CTZ720897 DDT720897:DDV720897 DNP720897:DNR720897 DXL720897:DXN720897 EHH720897:EHJ720897 ERD720897:ERF720897 FAZ720897:FBB720897 FKV720897:FKX720897 FUR720897:FUT720897 GEN720897:GEP720897 GOJ720897:GOL720897 GYF720897:GYH720897 HIB720897:HID720897 HRX720897:HRZ720897 IBT720897:IBV720897 ILP720897:ILR720897 IVL720897:IVN720897 JFH720897:JFJ720897 JPD720897:JPF720897 JYZ720897:JZB720897 KIV720897:KIX720897 KSR720897:KST720897 LCN720897:LCP720897 LMJ720897:LML720897 LWF720897:LWH720897 MGB720897:MGD720897 MPX720897:MPZ720897 MZT720897:MZV720897 NJP720897:NJR720897 NTL720897:NTN720897 ODH720897:ODJ720897 OND720897:ONF720897 OWZ720897:OXB720897 PGV720897:PGX720897 PQR720897:PQT720897 QAN720897:QAP720897 QKJ720897:QKL720897 QUF720897:QUH720897 REB720897:RED720897 RNX720897:RNZ720897 RXT720897:RXV720897 SHP720897:SHR720897 SRL720897:SRN720897 TBH720897:TBJ720897 TLD720897:TLF720897 TUZ720897:TVB720897 UEV720897:UEX720897 UOR720897:UOT720897 UYN720897:UYP720897 VIJ720897:VIL720897 VSF720897:VSH720897 WCB720897:WCD720897 WLX720897:WLZ720897 WVT720897:WVV720897 L786433:N786433 JH786433:JJ786433 TD786433:TF786433 ACZ786433:ADB786433 AMV786433:AMX786433 AWR786433:AWT786433 BGN786433:BGP786433 BQJ786433:BQL786433 CAF786433:CAH786433 CKB786433:CKD786433 CTX786433:CTZ786433 DDT786433:DDV786433 DNP786433:DNR786433 DXL786433:DXN786433 EHH786433:EHJ786433 ERD786433:ERF786433 FAZ786433:FBB786433 FKV786433:FKX786433 FUR786433:FUT786433 GEN786433:GEP786433 GOJ786433:GOL786433 GYF786433:GYH786433 HIB786433:HID786433 HRX786433:HRZ786433 IBT786433:IBV786433 ILP786433:ILR786433 IVL786433:IVN786433 JFH786433:JFJ786433 JPD786433:JPF786433 JYZ786433:JZB786433 KIV786433:KIX786433 KSR786433:KST786433 LCN786433:LCP786433 LMJ786433:LML786433 LWF786433:LWH786433 MGB786433:MGD786433 MPX786433:MPZ786433 MZT786433:MZV786433 NJP786433:NJR786433 NTL786433:NTN786433 ODH786433:ODJ786433 OND786433:ONF786433 OWZ786433:OXB786433 PGV786433:PGX786433 PQR786433:PQT786433 QAN786433:QAP786433 QKJ786433:QKL786433 QUF786433:QUH786433 REB786433:RED786433 RNX786433:RNZ786433 RXT786433:RXV786433 SHP786433:SHR786433 SRL786433:SRN786433 TBH786433:TBJ786433 TLD786433:TLF786433 TUZ786433:TVB786433 UEV786433:UEX786433 UOR786433:UOT786433 UYN786433:UYP786433 VIJ786433:VIL786433 VSF786433:VSH786433 WCB786433:WCD786433 WLX786433:WLZ786433 WVT786433:WVV786433 L851969:N851969 JH851969:JJ851969 TD851969:TF851969 ACZ851969:ADB851969 AMV851969:AMX851969 AWR851969:AWT851969 BGN851969:BGP851969 BQJ851969:BQL851969 CAF851969:CAH851969 CKB851969:CKD851969 CTX851969:CTZ851969 DDT851969:DDV851969 DNP851969:DNR851969 DXL851969:DXN851969 EHH851969:EHJ851969 ERD851969:ERF851969 FAZ851969:FBB851969 FKV851969:FKX851969 FUR851969:FUT851969 GEN851969:GEP851969 GOJ851969:GOL851969 GYF851969:GYH851969 HIB851969:HID851969 HRX851969:HRZ851969 IBT851969:IBV851969 ILP851969:ILR851969 IVL851969:IVN851969 JFH851969:JFJ851969 JPD851969:JPF851969 JYZ851969:JZB851969 KIV851969:KIX851969 KSR851969:KST851969 LCN851969:LCP851969 LMJ851969:LML851969 LWF851969:LWH851969 MGB851969:MGD851969 MPX851969:MPZ851969 MZT851969:MZV851969 NJP851969:NJR851969 NTL851969:NTN851969 ODH851969:ODJ851969 OND851969:ONF851969 OWZ851969:OXB851969 PGV851969:PGX851969 PQR851969:PQT851969 QAN851969:QAP851969 QKJ851969:QKL851969 QUF851969:QUH851969 REB851969:RED851969 RNX851969:RNZ851969 RXT851969:RXV851969 SHP851969:SHR851969 SRL851969:SRN851969 TBH851969:TBJ851969 TLD851969:TLF851969 TUZ851969:TVB851969 UEV851969:UEX851969 UOR851969:UOT851969 UYN851969:UYP851969 VIJ851969:VIL851969 VSF851969:VSH851969 WCB851969:WCD851969 WLX851969:WLZ851969 WVT851969:WVV851969 L917505:N917505 JH917505:JJ917505 TD917505:TF917505 ACZ917505:ADB917505 AMV917505:AMX917505 AWR917505:AWT917505 BGN917505:BGP917505 BQJ917505:BQL917505 CAF917505:CAH917505 CKB917505:CKD917505 CTX917505:CTZ917505 DDT917505:DDV917505 DNP917505:DNR917505 DXL917505:DXN917505 EHH917505:EHJ917505 ERD917505:ERF917505 FAZ917505:FBB917505 FKV917505:FKX917505 FUR917505:FUT917505 GEN917505:GEP917505 GOJ917505:GOL917505 GYF917505:GYH917505 HIB917505:HID917505 HRX917505:HRZ917505 IBT917505:IBV917505 ILP917505:ILR917505 IVL917505:IVN917505 JFH917505:JFJ917505 JPD917505:JPF917505 JYZ917505:JZB917505 KIV917505:KIX917505 KSR917505:KST917505 LCN917505:LCP917505 LMJ917505:LML917505 LWF917505:LWH917505 MGB917505:MGD917505 MPX917505:MPZ917505 MZT917505:MZV917505 NJP917505:NJR917505 NTL917505:NTN917505 ODH917505:ODJ917505 OND917505:ONF917505 OWZ917505:OXB917505 PGV917505:PGX917505 PQR917505:PQT917505 QAN917505:QAP917505 QKJ917505:QKL917505 QUF917505:QUH917505 REB917505:RED917505 RNX917505:RNZ917505 RXT917505:RXV917505 SHP917505:SHR917505 SRL917505:SRN917505 TBH917505:TBJ917505 TLD917505:TLF917505 TUZ917505:TVB917505 UEV917505:UEX917505 UOR917505:UOT917505 UYN917505:UYP917505 VIJ917505:VIL917505 VSF917505:VSH917505 WCB917505:WCD917505 WLX917505:WLZ917505 WVT917505:WVV917505 L983041:N983041 JH983041:JJ983041 TD983041:TF983041 ACZ983041:ADB983041 AMV983041:AMX983041 AWR983041:AWT983041 BGN983041:BGP983041 BQJ983041:BQL983041 CAF983041:CAH983041 CKB983041:CKD983041 CTX983041:CTZ983041 DDT983041:DDV983041 DNP983041:DNR983041 DXL983041:DXN983041 EHH983041:EHJ983041 ERD983041:ERF983041 FAZ983041:FBB983041 FKV983041:FKX983041 FUR983041:FUT983041 GEN983041:GEP983041 GOJ983041:GOL983041 GYF983041:GYH983041 HIB983041:HID983041 HRX983041:HRZ983041 IBT983041:IBV983041 ILP983041:ILR983041 IVL983041:IVN983041 JFH983041:JFJ983041 JPD983041:JPF983041 JYZ983041:JZB983041 KIV983041:KIX983041 KSR983041:KST983041 LCN983041:LCP983041 LMJ983041:LML983041 LWF983041:LWH983041 MGB983041:MGD983041 MPX983041:MPZ983041 MZT983041:MZV983041 NJP983041:NJR983041 NTL983041:NTN983041 ODH983041:ODJ983041 OND983041:ONF983041 OWZ983041:OXB983041 PGV983041:PGX983041 PQR983041:PQT983041 QAN983041:QAP983041 QKJ983041:QKL983041 QUF983041:QUH983041 REB983041:RED983041 RNX983041:RNZ983041 RXT983041:RXV983041 SHP983041:SHR983041 SRL983041:SRN983041 TBH983041:TBJ983041 TLD983041:TLF983041 TUZ983041:TVB983041 UEV983041:UEX983041 UOR983041:UOT983041 UYN983041:UYP983041 VIJ983041:VIL983041 VSF983041:VSH983041 WCB983041:WCD983041 WLX983041:WLZ983041 WVT983041:WVV983041">
      <formula1>$P$92:$P$104</formula1>
    </dataValidation>
    <dataValidation type="list" showInputMessage="1" showErrorMessage="1" sqref="L3:S3 JH3:JO3 TD3:TK3 ACZ3:ADG3 AMV3:ANC3 AWR3:AWY3 BGN3:BGU3 BQJ3:BQQ3 CAF3:CAM3 CKB3:CKI3 CTX3:CUE3 DDT3:DEA3 DNP3:DNW3 DXL3:DXS3 EHH3:EHO3 ERD3:ERK3 FAZ3:FBG3 FKV3:FLC3 FUR3:FUY3 GEN3:GEU3 GOJ3:GOQ3 GYF3:GYM3 HIB3:HII3 HRX3:HSE3 IBT3:ICA3 ILP3:ILW3 IVL3:IVS3 JFH3:JFO3 JPD3:JPK3 JYZ3:JZG3 KIV3:KJC3 KSR3:KSY3 LCN3:LCU3 LMJ3:LMQ3 LWF3:LWM3 MGB3:MGI3 MPX3:MQE3 MZT3:NAA3 NJP3:NJW3 NTL3:NTS3 ODH3:ODO3 OND3:ONK3 OWZ3:OXG3 PGV3:PHC3 PQR3:PQY3 QAN3:QAU3 QKJ3:QKQ3 QUF3:QUM3 REB3:REI3 RNX3:ROE3 RXT3:RYA3 SHP3:SHW3 SRL3:SRS3 TBH3:TBO3 TLD3:TLK3 TUZ3:TVG3 UEV3:UFC3 UOR3:UOY3 UYN3:UYU3 VIJ3:VIQ3 VSF3:VSM3 WCB3:WCI3 WLX3:WME3 WVT3:WWA3 L65539:S65539 JH65539:JO65539 TD65539:TK65539 ACZ65539:ADG65539 AMV65539:ANC65539 AWR65539:AWY65539 BGN65539:BGU65539 BQJ65539:BQQ65539 CAF65539:CAM65539 CKB65539:CKI65539 CTX65539:CUE65539 DDT65539:DEA65539 DNP65539:DNW65539 DXL65539:DXS65539 EHH65539:EHO65539 ERD65539:ERK65539 FAZ65539:FBG65539 FKV65539:FLC65539 FUR65539:FUY65539 GEN65539:GEU65539 GOJ65539:GOQ65539 GYF65539:GYM65539 HIB65539:HII65539 HRX65539:HSE65539 IBT65539:ICA65539 ILP65539:ILW65539 IVL65539:IVS65539 JFH65539:JFO65539 JPD65539:JPK65539 JYZ65539:JZG65539 KIV65539:KJC65539 KSR65539:KSY65539 LCN65539:LCU65539 LMJ65539:LMQ65539 LWF65539:LWM65539 MGB65539:MGI65539 MPX65539:MQE65539 MZT65539:NAA65539 NJP65539:NJW65539 NTL65539:NTS65539 ODH65539:ODO65539 OND65539:ONK65539 OWZ65539:OXG65539 PGV65539:PHC65539 PQR65539:PQY65539 QAN65539:QAU65539 QKJ65539:QKQ65539 QUF65539:QUM65539 REB65539:REI65539 RNX65539:ROE65539 RXT65539:RYA65539 SHP65539:SHW65539 SRL65539:SRS65539 TBH65539:TBO65539 TLD65539:TLK65539 TUZ65539:TVG65539 UEV65539:UFC65539 UOR65539:UOY65539 UYN65539:UYU65539 VIJ65539:VIQ65539 VSF65539:VSM65539 WCB65539:WCI65539 WLX65539:WME65539 WVT65539:WWA65539 L131075:S131075 JH131075:JO131075 TD131075:TK131075 ACZ131075:ADG131075 AMV131075:ANC131075 AWR131075:AWY131075 BGN131075:BGU131075 BQJ131075:BQQ131075 CAF131075:CAM131075 CKB131075:CKI131075 CTX131075:CUE131075 DDT131075:DEA131075 DNP131075:DNW131075 DXL131075:DXS131075 EHH131075:EHO131075 ERD131075:ERK131075 FAZ131075:FBG131075 FKV131075:FLC131075 FUR131075:FUY131075 GEN131075:GEU131075 GOJ131075:GOQ131075 GYF131075:GYM131075 HIB131075:HII131075 HRX131075:HSE131075 IBT131075:ICA131075 ILP131075:ILW131075 IVL131075:IVS131075 JFH131075:JFO131075 JPD131075:JPK131075 JYZ131075:JZG131075 KIV131075:KJC131075 KSR131075:KSY131075 LCN131075:LCU131075 LMJ131075:LMQ131075 LWF131075:LWM131075 MGB131075:MGI131075 MPX131075:MQE131075 MZT131075:NAA131075 NJP131075:NJW131075 NTL131075:NTS131075 ODH131075:ODO131075 OND131075:ONK131075 OWZ131075:OXG131075 PGV131075:PHC131075 PQR131075:PQY131075 QAN131075:QAU131075 QKJ131075:QKQ131075 QUF131075:QUM131075 REB131075:REI131075 RNX131075:ROE131075 RXT131075:RYA131075 SHP131075:SHW131075 SRL131075:SRS131075 TBH131075:TBO131075 TLD131075:TLK131075 TUZ131075:TVG131075 UEV131075:UFC131075 UOR131075:UOY131075 UYN131075:UYU131075 VIJ131075:VIQ131075 VSF131075:VSM131075 WCB131075:WCI131075 WLX131075:WME131075 WVT131075:WWA131075 L196611:S196611 JH196611:JO196611 TD196611:TK196611 ACZ196611:ADG196611 AMV196611:ANC196611 AWR196611:AWY196611 BGN196611:BGU196611 BQJ196611:BQQ196611 CAF196611:CAM196611 CKB196611:CKI196611 CTX196611:CUE196611 DDT196611:DEA196611 DNP196611:DNW196611 DXL196611:DXS196611 EHH196611:EHO196611 ERD196611:ERK196611 FAZ196611:FBG196611 FKV196611:FLC196611 FUR196611:FUY196611 GEN196611:GEU196611 GOJ196611:GOQ196611 GYF196611:GYM196611 HIB196611:HII196611 HRX196611:HSE196611 IBT196611:ICA196611 ILP196611:ILW196611 IVL196611:IVS196611 JFH196611:JFO196611 JPD196611:JPK196611 JYZ196611:JZG196611 KIV196611:KJC196611 KSR196611:KSY196611 LCN196611:LCU196611 LMJ196611:LMQ196611 LWF196611:LWM196611 MGB196611:MGI196611 MPX196611:MQE196611 MZT196611:NAA196611 NJP196611:NJW196611 NTL196611:NTS196611 ODH196611:ODO196611 OND196611:ONK196611 OWZ196611:OXG196611 PGV196611:PHC196611 PQR196611:PQY196611 QAN196611:QAU196611 QKJ196611:QKQ196611 QUF196611:QUM196611 REB196611:REI196611 RNX196611:ROE196611 RXT196611:RYA196611 SHP196611:SHW196611 SRL196611:SRS196611 TBH196611:TBO196611 TLD196611:TLK196611 TUZ196611:TVG196611 UEV196611:UFC196611 UOR196611:UOY196611 UYN196611:UYU196611 VIJ196611:VIQ196611 VSF196611:VSM196611 WCB196611:WCI196611 WLX196611:WME196611 WVT196611:WWA196611 L262147:S262147 JH262147:JO262147 TD262147:TK262147 ACZ262147:ADG262147 AMV262147:ANC262147 AWR262147:AWY262147 BGN262147:BGU262147 BQJ262147:BQQ262147 CAF262147:CAM262147 CKB262147:CKI262147 CTX262147:CUE262147 DDT262147:DEA262147 DNP262147:DNW262147 DXL262147:DXS262147 EHH262147:EHO262147 ERD262147:ERK262147 FAZ262147:FBG262147 FKV262147:FLC262147 FUR262147:FUY262147 GEN262147:GEU262147 GOJ262147:GOQ262147 GYF262147:GYM262147 HIB262147:HII262147 HRX262147:HSE262147 IBT262147:ICA262147 ILP262147:ILW262147 IVL262147:IVS262147 JFH262147:JFO262147 JPD262147:JPK262147 JYZ262147:JZG262147 KIV262147:KJC262147 KSR262147:KSY262147 LCN262147:LCU262147 LMJ262147:LMQ262147 LWF262147:LWM262147 MGB262147:MGI262147 MPX262147:MQE262147 MZT262147:NAA262147 NJP262147:NJW262147 NTL262147:NTS262147 ODH262147:ODO262147 OND262147:ONK262147 OWZ262147:OXG262147 PGV262147:PHC262147 PQR262147:PQY262147 QAN262147:QAU262147 QKJ262147:QKQ262147 QUF262147:QUM262147 REB262147:REI262147 RNX262147:ROE262147 RXT262147:RYA262147 SHP262147:SHW262147 SRL262147:SRS262147 TBH262147:TBO262147 TLD262147:TLK262147 TUZ262147:TVG262147 UEV262147:UFC262147 UOR262147:UOY262147 UYN262147:UYU262147 VIJ262147:VIQ262147 VSF262147:VSM262147 WCB262147:WCI262147 WLX262147:WME262147 WVT262147:WWA262147 L327683:S327683 JH327683:JO327683 TD327683:TK327683 ACZ327683:ADG327683 AMV327683:ANC327683 AWR327683:AWY327683 BGN327683:BGU327683 BQJ327683:BQQ327683 CAF327683:CAM327683 CKB327683:CKI327683 CTX327683:CUE327683 DDT327683:DEA327683 DNP327683:DNW327683 DXL327683:DXS327683 EHH327683:EHO327683 ERD327683:ERK327683 FAZ327683:FBG327683 FKV327683:FLC327683 FUR327683:FUY327683 GEN327683:GEU327683 GOJ327683:GOQ327683 GYF327683:GYM327683 HIB327683:HII327683 HRX327683:HSE327683 IBT327683:ICA327683 ILP327683:ILW327683 IVL327683:IVS327683 JFH327683:JFO327683 JPD327683:JPK327683 JYZ327683:JZG327683 KIV327683:KJC327683 KSR327683:KSY327683 LCN327683:LCU327683 LMJ327683:LMQ327683 LWF327683:LWM327683 MGB327683:MGI327683 MPX327683:MQE327683 MZT327683:NAA327683 NJP327683:NJW327683 NTL327683:NTS327683 ODH327683:ODO327683 OND327683:ONK327683 OWZ327683:OXG327683 PGV327683:PHC327683 PQR327683:PQY327683 QAN327683:QAU327683 QKJ327683:QKQ327683 QUF327683:QUM327683 REB327683:REI327683 RNX327683:ROE327683 RXT327683:RYA327683 SHP327683:SHW327683 SRL327683:SRS327683 TBH327683:TBO327683 TLD327683:TLK327683 TUZ327683:TVG327683 UEV327683:UFC327683 UOR327683:UOY327683 UYN327683:UYU327683 VIJ327683:VIQ327683 VSF327683:VSM327683 WCB327683:WCI327683 WLX327683:WME327683 WVT327683:WWA327683 L393219:S393219 JH393219:JO393219 TD393219:TK393219 ACZ393219:ADG393219 AMV393219:ANC393219 AWR393219:AWY393219 BGN393219:BGU393219 BQJ393219:BQQ393219 CAF393219:CAM393219 CKB393219:CKI393219 CTX393219:CUE393219 DDT393219:DEA393219 DNP393219:DNW393219 DXL393219:DXS393219 EHH393219:EHO393219 ERD393219:ERK393219 FAZ393219:FBG393219 FKV393219:FLC393219 FUR393219:FUY393219 GEN393219:GEU393219 GOJ393219:GOQ393219 GYF393219:GYM393219 HIB393219:HII393219 HRX393219:HSE393219 IBT393219:ICA393219 ILP393219:ILW393219 IVL393219:IVS393219 JFH393219:JFO393219 JPD393219:JPK393219 JYZ393219:JZG393219 KIV393219:KJC393219 KSR393219:KSY393219 LCN393219:LCU393219 LMJ393219:LMQ393219 LWF393219:LWM393219 MGB393219:MGI393219 MPX393219:MQE393219 MZT393219:NAA393219 NJP393219:NJW393219 NTL393219:NTS393219 ODH393219:ODO393219 OND393219:ONK393219 OWZ393219:OXG393219 PGV393219:PHC393219 PQR393219:PQY393219 QAN393219:QAU393219 QKJ393219:QKQ393219 QUF393219:QUM393219 REB393219:REI393219 RNX393219:ROE393219 RXT393219:RYA393219 SHP393219:SHW393219 SRL393219:SRS393219 TBH393219:TBO393219 TLD393219:TLK393219 TUZ393219:TVG393219 UEV393219:UFC393219 UOR393219:UOY393219 UYN393219:UYU393219 VIJ393219:VIQ393219 VSF393219:VSM393219 WCB393219:WCI393219 WLX393219:WME393219 WVT393219:WWA393219 L458755:S458755 JH458755:JO458755 TD458755:TK458755 ACZ458755:ADG458755 AMV458755:ANC458755 AWR458755:AWY458755 BGN458755:BGU458755 BQJ458755:BQQ458755 CAF458755:CAM458755 CKB458755:CKI458755 CTX458755:CUE458755 DDT458755:DEA458755 DNP458755:DNW458755 DXL458755:DXS458755 EHH458755:EHO458755 ERD458755:ERK458755 FAZ458755:FBG458755 FKV458755:FLC458755 FUR458755:FUY458755 GEN458755:GEU458755 GOJ458755:GOQ458755 GYF458755:GYM458755 HIB458755:HII458755 HRX458755:HSE458755 IBT458755:ICA458755 ILP458755:ILW458755 IVL458755:IVS458755 JFH458755:JFO458755 JPD458755:JPK458755 JYZ458755:JZG458755 KIV458755:KJC458755 KSR458755:KSY458755 LCN458755:LCU458755 LMJ458755:LMQ458755 LWF458755:LWM458755 MGB458755:MGI458755 MPX458755:MQE458755 MZT458755:NAA458755 NJP458755:NJW458755 NTL458755:NTS458755 ODH458755:ODO458755 OND458755:ONK458755 OWZ458755:OXG458755 PGV458755:PHC458755 PQR458755:PQY458755 QAN458755:QAU458755 QKJ458755:QKQ458755 QUF458755:QUM458755 REB458755:REI458755 RNX458755:ROE458755 RXT458755:RYA458755 SHP458755:SHW458755 SRL458755:SRS458755 TBH458755:TBO458755 TLD458755:TLK458755 TUZ458755:TVG458755 UEV458755:UFC458755 UOR458755:UOY458755 UYN458755:UYU458755 VIJ458755:VIQ458755 VSF458755:VSM458755 WCB458755:WCI458755 WLX458755:WME458755 WVT458755:WWA458755 L524291:S524291 JH524291:JO524291 TD524291:TK524291 ACZ524291:ADG524291 AMV524291:ANC524291 AWR524291:AWY524291 BGN524291:BGU524291 BQJ524291:BQQ524291 CAF524291:CAM524291 CKB524291:CKI524291 CTX524291:CUE524291 DDT524291:DEA524291 DNP524291:DNW524291 DXL524291:DXS524291 EHH524291:EHO524291 ERD524291:ERK524291 FAZ524291:FBG524291 FKV524291:FLC524291 FUR524291:FUY524291 GEN524291:GEU524291 GOJ524291:GOQ524291 GYF524291:GYM524291 HIB524291:HII524291 HRX524291:HSE524291 IBT524291:ICA524291 ILP524291:ILW524291 IVL524291:IVS524291 JFH524291:JFO524291 JPD524291:JPK524291 JYZ524291:JZG524291 KIV524291:KJC524291 KSR524291:KSY524291 LCN524291:LCU524291 LMJ524291:LMQ524291 LWF524291:LWM524291 MGB524291:MGI524291 MPX524291:MQE524291 MZT524291:NAA524291 NJP524291:NJW524291 NTL524291:NTS524291 ODH524291:ODO524291 OND524291:ONK524291 OWZ524291:OXG524291 PGV524291:PHC524291 PQR524291:PQY524291 QAN524291:QAU524291 QKJ524291:QKQ524291 QUF524291:QUM524291 REB524291:REI524291 RNX524291:ROE524291 RXT524291:RYA524291 SHP524291:SHW524291 SRL524291:SRS524291 TBH524291:TBO524291 TLD524291:TLK524291 TUZ524291:TVG524291 UEV524291:UFC524291 UOR524291:UOY524291 UYN524291:UYU524291 VIJ524291:VIQ524291 VSF524291:VSM524291 WCB524291:WCI524291 WLX524291:WME524291 WVT524291:WWA524291 L589827:S589827 JH589827:JO589827 TD589827:TK589827 ACZ589827:ADG589827 AMV589827:ANC589827 AWR589827:AWY589827 BGN589827:BGU589827 BQJ589827:BQQ589827 CAF589827:CAM589827 CKB589827:CKI589827 CTX589827:CUE589827 DDT589827:DEA589827 DNP589827:DNW589827 DXL589827:DXS589827 EHH589827:EHO589827 ERD589827:ERK589827 FAZ589827:FBG589827 FKV589827:FLC589827 FUR589827:FUY589827 GEN589827:GEU589827 GOJ589827:GOQ589827 GYF589827:GYM589827 HIB589827:HII589827 HRX589827:HSE589827 IBT589827:ICA589827 ILP589827:ILW589827 IVL589827:IVS589827 JFH589827:JFO589827 JPD589827:JPK589827 JYZ589827:JZG589827 KIV589827:KJC589827 KSR589827:KSY589827 LCN589827:LCU589827 LMJ589827:LMQ589827 LWF589827:LWM589827 MGB589827:MGI589827 MPX589827:MQE589827 MZT589827:NAA589827 NJP589827:NJW589827 NTL589827:NTS589827 ODH589827:ODO589827 OND589827:ONK589827 OWZ589827:OXG589827 PGV589827:PHC589827 PQR589827:PQY589827 QAN589827:QAU589827 QKJ589827:QKQ589827 QUF589827:QUM589827 REB589827:REI589827 RNX589827:ROE589827 RXT589827:RYA589827 SHP589827:SHW589827 SRL589827:SRS589827 TBH589827:TBO589827 TLD589827:TLK589827 TUZ589827:TVG589827 UEV589827:UFC589827 UOR589827:UOY589827 UYN589827:UYU589827 VIJ589827:VIQ589827 VSF589827:VSM589827 WCB589827:WCI589827 WLX589827:WME589827 WVT589827:WWA589827 L655363:S655363 JH655363:JO655363 TD655363:TK655363 ACZ655363:ADG655363 AMV655363:ANC655363 AWR655363:AWY655363 BGN655363:BGU655363 BQJ655363:BQQ655363 CAF655363:CAM655363 CKB655363:CKI655363 CTX655363:CUE655363 DDT655363:DEA655363 DNP655363:DNW655363 DXL655363:DXS655363 EHH655363:EHO655363 ERD655363:ERK655363 FAZ655363:FBG655363 FKV655363:FLC655363 FUR655363:FUY655363 GEN655363:GEU655363 GOJ655363:GOQ655363 GYF655363:GYM655363 HIB655363:HII655363 HRX655363:HSE655363 IBT655363:ICA655363 ILP655363:ILW655363 IVL655363:IVS655363 JFH655363:JFO655363 JPD655363:JPK655363 JYZ655363:JZG655363 KIV655363:KJC655363 KSR655363:KSY655363 LCN655363:LCU655363 LMJ655363:LMQ655363 LWF655363:LWM655363 MGB655363:MGI655363 MPX655363:MQE655363 MZT655363:NAA655363 NJP655363:NJW655363 NTL655363:NTS655363 ODH655363:ODO655363 OND655363:ONK655363 OWZ655363:OXG655363 PGV655363:PHC655363 PQR655363:PQY655363 QAN655363:QAU655363 QKJ655363:QKQ655363 QUF655363:QUM655363 REB655363:REI655363 RNX655363:ROE655363 RXT655363:RYA655363 SHP655363:SHW655363 SRL655363:SRS655363 TBH655363:TBO655363 TLD655363:TLK655363 TUZ655363:TVG655363 UEV655363:UFC655363 UOR655363:UOY655363 UYN655363:UYU655363 VIJ655363:VIQ655363 VSF655363:VSM655363 WCB655363:WCI655363 WLX655363:WME655363 WVT655363:WWA655363 L720899:S720899 JH720899:JO720899 TD720899:TK720899 ACZ720899:ADG720899 AMV720899:ANC720899 AWR720899:AWY720899 BGN720899:BGU720899 BQJ720899:BQQ720899 CAF720899:CAM720899 CKB720899:CKI720899 CTX720899:CUE720899 DDT720899:DEA720899 DNP720899:DNW720899 DXL720899:DXS720899 EHH720899:EHO720899 ERD720899:ERK720899 FAZ720899:FBG720899 FKV720899:FLC720899 FUR720899:FUY720899 GEN720899:GEU720899 GOJ720899:GOQ720899 GYF720899:GYM720899 HIB720899:HII720899 HRX720899:HSE720899 IBT720899:ICA720899 ILP720899:ILW720899 IVL720899:IVS720899 JFH720899:JFO720899 JPD720899:JPK720899 JYZ720899:JZG720899 KIV720899:KJC720899 KSR720899:KSY720899 LCN720899:LCU720899 LMJ720899:LMQ720899 LWF720899:LWM720899 MGB720899:MGI720899 MPX720899:MQE720899 MZT720899:NAA720899 NJP720899:NJW720899 NTL720899:NTS720899 ODH720899:ODO720899 OND720899:ONK720899 OWZ720899:OXG720899 PGV720899:PHC720899 PQR720899:PQY720899 QAN720899:QAU720899 QKJ720899:QKQ720899 QUF720899:QUM720899 REB720899:REI720899 RNX720899:ROE720899 RXT720899:RYA720899 SHP720899:SHW720899 SRL720899:SRS720899 TBH720899:TBO720899 TLD720899:TLK720899 TUZ720899:TVG720899 UEV720899:UFC720899 UOR720899:UOY720899 UYN720899:UYU720899 VIJ720899:VIQ720899 VSF720899:VSM720899 WCB720899:WCI720899 WLX720899:WME720899 WVT720899:WWA720899 L786435:S786435 JH786435:JO786435 TD786435:TK786435 ACZ786435:ADG786435 AMV786435:ANC786435 AWR786435:AWY786435 BGN786435:BGU786435 BQJ786435:BQQ786435 CAF786435:CAM786435 CKB786435:CKI786435 CTX786435:CUE786435 DDT786435:DEA786435 DNP786435:DNW786435 DXL786435:DXS786435 EHH786435:EHO786435 ERD786435:ERK786435 FAZ786435:FBG786435 FKV786435:FLC786435 FUR786435:FUY786435 GEN786435:GEU786435 GOJ786435:GOQ786435 GYF786435:GYM786435 HIB786435:HII786435 HRX786435:HSE786435 IBT786435:ICA786435 ILP786435:ILW786435 IVL786435:IVS786435 JFH786435:JFO786435 JPD786435:JPK786435 JYZ786435:JZG786435 KIV786435:KJC786435 KSR786435:KSY786435 LCN786435:LCU786435 LMJ786435:LMQ786435 LWF786435:LWM786435 MGB786435:MGI786435 MPX786435:MQE786435 MZT786435:NAA786435 NJP786435:NJW786435 NTL786435:NTS786435 ODH786435:ODO786435 OND786435:ONK786435 OWZ786435:OXG786435 PGV786435:PHC786435 PQR786435:PQY786435 QAN786435:QAU786435 QKJ786435:QKQ786435 QUF786435:QUM786435 REB786435:REI786435 RNX786435:ROE786435 RXT786435:RYA786435 SHP786435:SHW786435 SRL786435:SRS786435 TBH786435:TBO786435 TLD786435:TLK786435 TUZ786435:TVG786435 UEV786435:UFC786435 UOR786435:UOY786435 UYN786435:UYU786435 VIJ786435:VIQ786435 VSF786435:VSM786435 WCB786435:WCI786435 WLX786435:WME786435 WVT786435:WWA786435 L851971:S851971 JH851971:JO851971 TD851971:TK851971 ACZ851971:ADG851971 AMV851971:ANC851971 AWR851971:AWY851971 BGN851971:BGU851971 BQJ851971:BQQ851971 CAF851971:CAM851971 CKB851971:CKI851971 CTX851971:CUE851971 DDT851971:DEA851971 DNP851971:DNW851971 DXL851971:DXS851971 EHH851971:EHO851971 ERD851971:ERK851971 FAZ851971:FBG851971 FKV851971:FLC851971 FUR851971:FUY851971 GEN851971:GEU851971 GOJ851971:GOQ851971 GYF851971:GYM851971 HIB851971:HII851971 HRX851971:HSE851971 IBT851971:ICA851971 ILP851971:ILW851971 IVL851971:IVS851971 JFH851971:JFO851971 JPD851971:JPK851971 JYZ851971:JZG851971 KIV851971:KJC851971 KSR851971:KSY851971 LCN851971:LCU851971 LMJ851971:LMQ851971 LWF851971:LWM851971 MGB851971:MGI851971 MPX851971:MQE851971 MZT851971:NAA851971 NJP851971:NJW851971 NTL851971:NTS851971 ODH851971:ODO851971 OND851971:ONK851971 OWZ851971:OXG851971 PGV851971:PHC851971 PQR851971:PQY851971 QAN851971:QAU851971 QKJ851971:QKQ851971 QUF851971:QUM851971 REB851971:REI851971 RNX851971:ROE851971 RXT851971:RYA851971 SHP851971:SHW851971 SRL851971:SRS851971 TBH851971:TBO851971 TLD851971:TLK851971 TUZ851971:TVG851971 UEV851971:UFC851971 UOR851971:UOY851971 UYN851971:UYU851971 VIJ851971:VIQ851971 VSF851971:VSM851971 WCB851971:WCI851971 WLX851971:WME851971 WVT851971:WWA851971 L917507:S917507 JH917507:JO917507 TD917507:TK917507 ACZ917507:ADG917507 AMV917507:ANC917507 AWR917507:AWY917507 BGN917507:BGU917507 BQJ917507:BQQ917507 CAF917507:CAM917507 CKB917507:CKI917507 CTX917507:CUE917507 DDT917507:DEA917507 DNP917507:DNW917507 DXL917507:DXS917507 EHH917507:EHO917507 ERD917507:ERK917507 FAZ917507:FBG917507 FKV917507:FLC917507 FUR917507:FUY917507 GEN917507:GEU917507 GOJ917507:GOQ917507 GYF917507:GYM917507 HIB917507:HII917507 HRX917507:HSE917507 IBT917507:ICA917507 ILP917507:ILW917507 IVL917507:IVS917507 JFH917507:JFO917507 JPD917507:JPK917507 JYZ917507:JZG917507 KIV917507:KJC917507 KSR917507:KSY917507 LCN917507:LCU917507 LMJ917507:LMQ917507 LWF917507:LWM917507 MGB917507:MGI917507 MPX917507:MQE917507 MZT917507:NAA917507 NJP917507:NJW917507 NTL917507:NTS917507 ODH917507:ODO917507 OND917507:ONK917507 OWZ917507:OXG917507 PGV917507:PHC917507 PQR917507:PQY917507 QAN917507:QAU917507 QKJ917507:QKQ917507 QUF917507:QUM917507 REB917507:REI917507 RNX917507:ROE917507 RXT917507:RYA917507 SHP917507:SHW917507 SRL917507:SRS917507 TBH917507:TBO917507 TLD917507:TLK917507 TUZ917507:TVG917507 UEV917507:UFC917507 UOR917507:UOY917507 UYN917507:UYU917507 VIJ917507:VIQ917507 VSF917507:VSM917507 WCB917507:WCI917507 WLX917507:WME917507 WVT917507:WWA917507 L983043:S983043 JH983043:JO983043 TD983043:TK983043 ACZ983043:ADG983043 AMV983043:ANC983043 AWR983043:AWY983043 BGN983043:BGU983043 BQJ983043:BQQ983043 CAF983043:CAM983043 CKB983043:CKI983043 CTX983043:CUE983043 DDT983043:DEA983043 DNP983043:DNW983043 DXL983043:DXS983043 EHH983043:EHO983043 ERD983043:ERK983043 FAZ983043:FBG983043 FKV983043:FLC983043 FUR983043:FUY983043 GEN983043:GEU983043 GOJ983043:GOQ983043 GYF983043:GYM983043 HIB983043:HII983043 HRX983043:HSE983043 IBT983043:ICA983043 ILP983043:ILW983043 IVL983043:IVS983043 JFH983043:JFO983043 JPD983043:JPK983043 JYZ983043:JZG983043 KIV983043:KJC983043 KSR983043:KSY983043 LCN983043:LCU983043 LMJ983043:LMQ983043 LWF983043:LWM983043 MGB983043:MGI983043 MPX983043:MQE983043 MZT983043:NAA983043 NJP983043:NJW983043 NTL983043:NTS983043 ODH983043:ODO983043 OND983043:ONK983043 OWZ983043:OXG983043 PGV983043:PHC983043 PQR983043:PQY983043 QAN983043:QAU983043 QKJ983043:QKQ983043 QUF983043:QUM983043 REB983043:REI983043 RNX983043:ROE983043 RXT983043:RYA983043 SHP983043:SHW983043 SRL983043:SRS983043 TBH983043:TBO983043 TLD983043:TLK983043 TUZ983043:TVG983043 UEV983043:UFC983043 UOR983043:UOY983043 UYN983043:UYU983043 VIJ983043:VIQ983043 VSF983043:VSM983043 WCB983043:WCI983043 WLX983043:WME983043 WVT983043:WWA983043 B3:I3 IX3:JE3 ST3:TA3 ACP3:ACW3 AML3:AMS3 AWH3:AWO3 BGD3:BGK3 BPZ3:BQG3 BZV3:CAC3 CJR3:CJY3 CTN3:CTU3 DDJ3:DDQ3 DNF3:DNM3 DXB3:DXI3 EGX3:EHE3 EQT3:ERA3 FAP3:FAW3 FKL3:FKS3 FUH3:FUO3 GED3:GEK3 GNZ3:GOG3 GXV3:GYC3 HHR3:HHY3 HRN3:HRU3 IBJ3:IBQ3 ILF3:ILM3 IVB3:IVI3 JEX3:JFE3 JOT3:JPA3 JYP3:JYW3 KIL3:KIS3 KSH3:KSO3 LCD3:LCK3 LLZ3:LMG3 LVV3:LWC3 MFR3:MFY3 MPN3:MPU3 MZJ3:MZQ3 NJF3:NJM3 NTB3:NTI3 OCX3:ODE3 OMT3:ONA3 OWP3:OWW3 PGL3:PGS3 PQH3:PQO3 QAD3:QAK3 QJZ3:QKG3 QTV3:QUC3 RDR3:RDY3 RNN3:RNU3 RXJ3:RXQ3 SHF3:SHM3 SRB3:SRI3 TAX3:TBE3 TKT3:TLA3 TUP3:TUW3 UEL3:UES3 UOH3:UOO3 UYD3:UYK3 VHZ3:VIG3 VRV3:VSC3 WBR3:WBY3 WLN3:WLU3 WVJ3:WVQ3 B65539:I65539 IX65539:JE65539 ST65539:TA65539 ACP65539:ACW65539 AML65539:AMS65539 AWH65539:AWO65539 BGD65539:BGK65539 BPZ65539:BQG65539 BZV65539:CAC65539 CJR65539:CJY65539 CTN65539:CTU65539 DDJ65539:DDQ65539 DNF65539:DNM65539 DXB65539:DXI65539 EGX65539:EHE65539 EQT65539:ERA65539 FAP65539:FAW65539 FKL65539:FKS65539 FUH65539:FUO65539 GED65539:GEK65539 GNZ65539:GOG65539 GXV65539:GYC65539 HHR65539:HHY65539 HRN65539:HRU65539 IBJ65539:IBQ65539 ILF65539:ILM65539 IVB65539:IVI65539 JEX65539:JFE65539 JOT65539:JPA65539 JYP65539:JYW65539 KIL65539:KIS65539 KSH65539:KSO65539 LCD65539:LCK65539 LLZ65539:LMG65539 LVV65539:LWC65539 MFR65539:MFY65539 MPN65539:MPU65539 MZJ65539:MZQ65539 NJF65539:NJM65539 NTB65539:NTI65539 OCX65539:ODE65539 OMT65539:ONA65539 OWP65539:OWW65539 PGL65539:PGS65539 PQH65539:PQO65539 QAD65539:QAK65539 QJZ65539:QKG65539 QTV65539:QUC65539 RDR65539:RDY65539 RNN65539:RNU65539 RXJ65539:RXQ65539 SHF65539:SHM65539 SRB65539:SRI65539 TAX65539:TBE65539 TKT65539:TLA65539 TUP65539:TUW65539 UEL65539:UES65539 UOH65539:UOO65539 UYD65539:UYK65539 VHZ65539:VIG65539 VRV65539:VSC65539 WBR65539:WBY65539 WLN65539:WLU65539 WVJ65539:WVQ65539 B131075:I131075 IX131075:JE131075 ST131075:TA131075 ACP131075:ACW131075 AML131075:AMS131075 AWH131075:AWO131075 BGD131075:BGK131075 BPZ131075:BQG131075 BZV131075:CAC131075 CJR131075:CJY131075 CTN131075:CTU131075 DDJ131075:DDQ131075 DNF131075:DNM131075 DXB131075:DXI131075 EGX131075:EHE131075 EQT131075:ERA131075 FAP131075:FAW131075 FKL131075:FKS131075 FUH131075:FUO131075 GED131075:GEK131075 GNZ131075:GOG131075 GXV131075:GYC131075 HHR131075:HHY131075 HRN131075:HRU131075 IBJ131075:IBQ131075 ILF131075:ILM131075 IVB131075:IVI131075 JEX131075:JFE131075 JOT131075:JPA131075 JYP131075:JYW131075 KIL131075:KIS131075 KSH131075:KSO131075 LCD131075:LCK131075 LLZ131075:LMG131075 LVV131075:LWC131075 MFR131075:MFY131075 MPN131075:MPU131075 MZJ131075:MZQ131075 NJF131075:NJM131075 NTB131075:NTI131075 OCX131075:ODE131075 OMT131075:ONA131075 OWP131075:OWW131075 PGL131075:PGS131075 PQH131075:PQO131075 QAD131075:QAK131075 QJZ131075:QKG131075 QTV131075:QUC131075 RDR131075:RDY131075 RNN131075:RNU131075 RXJ131075:RXQ131075 SHF131075:SHM131075 SRB131075:SRI131075 TAX131075:TBE131075 TKT131075:TLA131075 TUP131075:TUW131075 UEL131075:UES131075 UOH131075:UOO131075 UYD131075:UYK131075 VHZ131075:VIG131075 VRV131075:VSC131075 WBR131075:WBY131075 WLN131075:WLU131075 WVJ131075:WVQ131075 B196611:I196611 IX196611:JE196611 ST196611:TA196611 ACP196611:ACW196611 AML196611:AMS196611 AWH196611:AWO196611 BGD196611:BGK196611 BPZ196611:BQG196611 BZV196611:CAC196611 CJR196611:CJY196611 CTN196611:CTU196611 DDJ196611:DDQ196611 DNF196611:DNM196611 DXB196611:DXI196611 EGX196611:EHE196611 EQT196611:ERA196611 FAP196611:FAW196611 FKL196611:FKS196611 FUH196611:FUO196611 GED196611:GEK196611 GNZ196611:GOG196611 GXV196611:GYC196611 HHR196611:HHY196611 HRN196611:HRU196611 IBJ196611:IBQ196611 ILF196611:ILM196611 IVB196611:IVI196611 JEX196611:JFE196611 JOT196611:JPA196611 JYP196611:JYW196611 KIL196611:KIS196611 KSH196611:KSO196611 LCD196611:LCK196611 LLZ196611:LMG196611 LVV196611:LWC196611 MFR196611:MFY196611 MPN196611:MPU196611 MZJ196611:MZQ196611 NJF196611:NJM196611 NTB196611:NTI196611 OCX196611:ODE196611 OMT196611:ONA196611 OWP196611:OWW196611 PGL196611:PGS196611 PQH196611:PQO196611 QAD196611:QAK196611 QJZ196611:QKG196611 QTV196611:QUC196611 RDR196611:RDY196611 RNN196611:RNU196611 RXJ196611:RXQ196611 SHF196611:SHM196611 SRB196611:SRI196611 TAX196611:TBE196611 TKT196611:TLA196611 TUP196611:TUW196611 UEL196611:UES196611 UOH196611:UOO196611 UYD196611:UYK196611 VHZ196611:VIG196611 VRV196611:VSC196611 WBR196611:WBY196611 WLN196611:WLU196611 WVJ196611:WVQ196611 B262147:I262147 IX262147:JE262147 ST262147:TA262147 ACP262147:ACW262147 AML262147:AMS262147 AWH262147:AWO262147 BGD262147:BGK262147 BPZ262147:BQG262147 BZV262147:CAC262147 CJR262147:CJY262147 CTN262147:CTU262147 DDJ262147:DDQ262147 DNF262147:DNM262147 DXB262147:DXI262147 EGX262147:EHE262147 EQT262147:ERA262147 FAP262147:FAW262147 FKL262147:FKS262147 FUH262147:FUO262147 GED262147:GEK262147 GNZ262147:GOG262147 GXV262147:GYC262147 HHR262147:HHY262147 HRN262147:HRU262147 IBJ262147:IBQ262147 ILF262147:ILM262147 IVB262147:IVI262147 JEX262147:JFE262147 JOT262147:JPA262147 JYP262147:JYW262147 KIL262147:KIS262147 KSH262147:KSO262147 LCD262147:LCK262147 LLZ262147:LMG262147 LVV262147:LWC262147 MFR262147:MFY262147 MPN262147:MPU262147 MZJ262147:MZQ262147 NJF262147:NJM262147 NTB262147:NTI262147 OCX262147:ODE262147 OMT262147:ONA262147 OWP262147:OWW262147 PGL262147:PGS262147 PQH262147:PQO262147 QAD262147:QAK262147 QJZ262147:QKG262147 QTV262147:QUC262147 RDR262147:RDY262147 RNN262147:RNU262147 RXJ262147:RXQ262147 SHF262147:SHM262147 SRB262147:SRI262147 TAX262147:TBE262147 TKT262147:TLA262147 TUP262147:TUW262147 UEL262147:UES262147 UOH262147:UOO262147 UYD262147:UYK262147 VHZ262147:VIG262147 VRV262147:VSC262147 WBR262147:WBY262147 WLN262147:WLU262147 WVJ262147:WVQ262147 B327683:I327683 IX327683:JE327683 ST327683:TA327683 ACP327683:ACW327683 AML327683:AMS327683 AWH327683:AWO327683 BGD327683:BGK327683 BPZ327683:BQG327683 BZV327683:CAC327683 CJR327683:CJY327683 CTN327683:CTU327683 DDJ327683:DDQ327683 DNF327683:DNM327683 DXB327683:DXI327683 EGX327683:EHE327683 EQT327683:ERA327683 FAP327683:FAW327683 FKL327683:FKS327683 FUH327683:FUO327683 GED327683:GEK327683 GNZ327683:GOG327683 GXV327683:GYC327683 HHR327683:HHY327683 HRN327683:HRU327683 IBJ327683:IBQ327683 ILF327683:ILM327683 IVB327683:IVI327683 JEX327683:JFE327683 JOT327683:JPA327683 JYP327683:JYW327683 KIL327683:KIS327683 KSH327683:KSO327683 LCD327683:LCK327683 LLZ327683:LMG327683 LVV327683:LWC327683 MFR327683:MFY327683 MPN327683:MPU327683 MZJ327683:MZQ327683 NJF327683:NJM327683 NTB327683:NTI327683 OCX327683:ODE327683 OMT327683:ONA327683 OWP327683:OWW327683 PGL327683:PGS327683 PQH327683:PQO327683 QAD327683:QAK327683 QJZ327683:QKG327683 QTV327683:QUC327683 RDR327683:RDY327683 RNN327683:RNU327683 RXJ327683:RXQ327683 SHF327683:SHM327683 SRB327683:SRI327683 TAX327683:TBE327683 TKT327683:TLA327683 TUP327683:TUW327683 UEL327683:UES327683 UOH327683:UOO327683 UYD327683:UYK327683 VHZ327683:VIG327683 VRV327683:VSC327683 WBR327683:WBY327683 WLN327683:WLU327683 WVJ327683:WVQ327683 B393219:I393219 IX393219:JE393219 ST393219:TA393219 ACP393219:ACW393219 AML393219:AMS393219 AWH393219:AWO393219 BGD393219:BGK393219 BPZ393219:BQG393219 BZV393219:CAC393219 CJR393219:CJY393219 CTN393219:CTU393219 DDJ393219:DDQ393219 DNF393219:DNM393219 DXB393219:DXI393219 EGX393219:EHE393219 EQT393219:ERA393219 FAP393219:FAW393219 FKL393219:FKS393219 FUH393219:FUO393219 GED393219:GEK393219 GNZ393219:GOG393219 GXV393219:GYC393219 HHR393219:HHY393219 HRN393219:HRU393219 IBJ393219:IBQ393219 ILF393219:ILM393219 IVB393219:IVI393219 JEX393219:JFE393219 JOT393219:JPA393219 JYP393219:JYW393219 KIL393219:KIS393219 KSH393219:KSO393219 LCD393219:LCK393219 LLZ393219:LMG393219 LVV393219:LWC393219 MFR393219:MFY393219 MPN393219:MPU393219 MZJ393219:MZQ393219 NJF393219:NJM393219 NTB393219:NTI393219 OCX393219:ODE393219 OMT393219:ONA393219 OWP393219:OWW393219 PGL393219:PGS393219 PQH393219:PQO393219 QAD393219:QAK393219 QJZ393219:QKG393219 QTV393219:QUC393219 RDR393219:RDY393219 RNN393219:RNU393219 RXJ393219:RXQ393219 SHF393219:SHM393219 SRB393219:SRI393219 TAX393219:TBE393219 TKT393219:TLA393219 TUP393219:TUW393219 UEL393219:UES393219 UOH393219:UOO393219 UYD393219:UYK393219 VHZ393219:VIG393219 VRV393219:VSC393219 WBR393219:WBY393219 WLN393219:WLU393219 WVJ393219:WVQ393219 B458755:I458755 IX458755:JE458755 ST458755:TA458755 ACP458755:ACW458755 AML458755:AMS458755 AWH458755:AWO458755 BGD458755:BGK458755 BPZ458755:BQG458755 BZV458755:CAC458755 CJR458755:CJY458755 CTN458755:CTU458755 DDJ458755:DDQ458755 DNF458755:DNM458755 DXB458755:DXI458755 EGX458755:EHE458755 EQT458755:ERA458755 FAP458755:FAW458755 FKL458755:FKS458755 FUH458755:FUO458755 GED458755:GEK458755 GNZ458755:GOG458755 GXV458755:GYC458755 HHR458755:HHY458755 HRN458755:HRU458755 IBJ458755:IBQ458755 ILF458755:ILM458755 IVB458755:IVI458755 JEX458755:JFE458755 JOT458755:JPA458755 JYP458755:JYW458755 KIL458755:KIS458755 KSH458755:KSO458755 LCD458755:LCK458755 LLZ458755:LMG458755 LVV458755:LWC458755 MFR458755:MFY458755 MPN458755:MPU458755 MZJ458755:MZQ458755 NJF458755:NJM458755 NTB458755:NTI458755 OCX458755:ODE458755 OMT458755:ONA458755 OWP458755:OWW458755 PGL458755:PGS458755 PQH458755:PQO458755 QAD458755:QAK458755 QJZ458755:QKG458755 QTV458755:QUC458755 RDR458755:RDY458755 RNN458755:RNU458755 RXJ458755:RXQ458755 SHF458755:SHM458755 SRB458755:SRI458755 TAX458755:TBE458755 TKT458755:TLA458755 TUP458755:TUW458755 UEL458755:UES458755 UOH458755:UOO458755 UYD458755:UYK458755 VHZ458755:VIG458755 VRV458755:VSC458755 WBR458755:WBY458755 WLN458755:WLU458755 WVJ458755:WVQ458755 B524291:I524291 IX524291:JE524291 ST524291:TA524291 ACP524291:ACW524291 AML524291:AMS524291 AWH524291:AWO524291 BGD524291:BGK524291 BPZ524291:BQG524291 BZV524291:CAC524291 CJR524291:CJY524291 CTN524291:CTU524291 DDJ524291:DDQ524291 DNF524291:DNM524291 DXB524291:DXI524291 EGX524291:EHE524291 EQT524291:ERA524291 FAP524291:FAW524291 FKL524291:FKS524291 FUH524291:FUO524291 GED524291:GEK524291 GNZ524291:GOG524291 GXV524291:GYC524291 HHR524291:HHY524291 HRN524291:HRU524291 IBJ524291:IBQ524291 ILF524291:ILM524291 IVB524291:IVI524291 JEX524291:JFE524291 JOT524291:JPA524291 JYP524291:JYW524291 KIL524291:KIS524291 KSH524291:KSO524291 LCD524291:LCK524291 LLZ524291:LMG524291 LVV524291:LWC524291 MFR524291:MFY524291 MPN524291:MPU524291 MZJ524291:MZQ524291 NJF524291:NJM524291 NTB524291:NTI524291 OCX524291:ODE524291 OMT524291:ONA524291 OWP524291:OWW524291 PGL524291:PGS524291 PQH524291:PQO524291 QAD524291:QAK524291 QJZ524291:QKG524291 QTV524291:QUC524291 RDR524291:RDY524291 RNN524291:RNU524291 RXJ524291:RXQ524291 SHF524291:SHM524291 SRB524291:SRI524291 TAX524291:TBE524291 TKT524291:TLA524291 TUP524291:TUW524291 UEL524291:UES524291 UOH524291:UOO524291 UYD524291:UYK524291 VHZ524291:VIG524291 VRV524291:VSC524291 WBR524291:WBY524291 WLN524291:WLU524291 WVJ524291:WVQ524291 B589827:I589827 IX589827:JE589827 ST589827:TA589827 ACP589827:ACW589827 AML589827:AMS589827 AWH589827:AWO589827 BGD589827:BGK589827 BPZ589827:BQG589827 BZV589827:CAC589827 CJR589827:CJY589827 CTN589827:CTU589827 DDJ589827:DDQ589827 DNF589827:DNM589827 DXB589827:DXI589827 EGX589827:EHE589827 EQT589827:ERA589827 FAP589827:FAW589827 FKL589827:FKS589827 FUH589827:FUO589827 GED589827:GEK589827 GNZ589827:GOG589827 GXV589827:GYC589827 HHR589827:HHY589827 HRN589827:HRU589827 IBJ589827:IBQ589827 ILF589827:ILM589827 IVB589827:IVI589827 JEX589827:JFE589827 JOT589827:JPA589827 JYP589827:JYW589827 KIL589827:KIS589827 KSH589827:KSO589827 LCD589827:LCK589827 LLZ589827:LMG589827 LVV589827:LWC589827 MFR589827:MFY589827 MPN589827:MPU589827 MZJ589827:MZQ589827 NJF589827:NJM589827 NTB589827:NTI589827 OCX589827:ODE589827 OMT589827:ONA589827 OWP589827:OWW589827 PGL589827:PGS589827 PQH589827:PQO589827 QAD589827:QAK589827 QJZ589827:QKG589827 QTV589827:QUC589827 RDR589827:RDY589827 RNN589827:RNU589827 RXJ589827:RXQ589827 SHF589827:SHM589827 SRB589827:SRI589827 TAX589827:TBE589827 TKT589827:TLA589827 TUP589827:TUW589827 UEL589827:UES589827 UOH589827:UOO589827 UYD589827:UYK589827 VHZ589827:VIG589827 VRV589827:VSC589827 WBR589827:WBY589827 WLN589827:WLU589827 WVJ589827:WVQ589827 B655363:I655363 IX655363:JE655363 ST655363:TA655363 ACP655363:ACW655363 AML655363:AMS655363 AWH655363:AWO655363 BGD655363:BGK655363 BPZ655363:BQG655363 BZV655363:CAC655363 CJR655363:CJY655363 CTN655363:CTU655363 DDJ655363:DDQ655363 DNF655363:DNM655363 DXB655363:DXI655363 EGX655363:EHE655363 EQT655363:ERA655363 FAP655363:FAW655363 FKL655363:FKS655363 FUH655363:FUO655363 GED655363:GEK655363 GNZ655363:GOG655363 GXV655363:GYC655363 HHR655363:HHY655363 HRN655363:HRU655363 IBJ655363:IBQ655363 ILF655363:ILM655363 IVB655363:IVI655363 JEX655363:JFE655363 JOT655363:JPA655363 JYP655363:JYW655363 KIL655363:KIS655363 KSH655363:KSO655363 LCD655363:LCK655363 LLZ655363:LMG655363 LVV655363:LWC655363 MFR655363:MFY655363 MPN655363:MPU655363 MZJ655363:MZQ655363 NJF655363:NJM655363 NTB655363:NTI655363 OCX655363:ODE655363 OMT655363:ONA655363 OWP655363:OWW655363 PGL655363:PGS655363 PQH655363:PQO655363 QAD655363:QAK655363 QJZ655363:QKG655363 QTV655363:QUC655363 RDR655363:RDY655363 RNN655363:RNU655363 RXJ655363:RXQ655363 SHF655363:SHM655363 SRB655363:SRI655363 TAX655363:TBE655363 TKT655363:TLA655363 TUP655363:TUW655363 UEL655363:UES655363 UOH655363:UOO655363 UYD655363:UYK655363 VHZ655363:VIG655363 VRV655363:VSC655363 WBR655363:WBY655363 WLN655363:WLU655363 WVJ655363:WVQ655363 B720899:I720899 IX720899:JE720899 ST720899:TA720899 ACP720899:ACW720899 AML720899:AMS720899 AWH720899:AWO720899 BGD720899:BGK720899 BPZ720899:BQG720899 BZV720899:CAC720899 CJR720899:CJY720899 CTN720899:CTU720899 DDJ720899:DDQ720899 DNF720899:DNM720899 DXB720899:DXI720899 EGX720899:EHE720899 EQT720899:ERA720899 FAP720899:FAW720899 FKL720899:FKS720899 FUH720899:FUO720899 GED720899:GEK720899 GNZ720899:GOG720899 GXV720899:GYC720899 HHR720899:HHY720899 HRN720899:HRU720899 IBJ720899:IBQ720899 ILF720899:ILM720899 IVB720899:IVI720899 JEX720899:JFE720899 JOT720899:JPA720899 JYP720899:JYW720899 KIL720899:KIS720899 KSH720899:KSO720899 LCD720899:LCK720899 LLZ720899:LMG720899 LVV720899:LWC720899 MFR720899:MFY720899 MPN720899:MPU720899 MZJ720899:MZQ720899 NJF720899:NJM720899 NTB720899:NTI720899 OCX720899:ODE720899 OMT720899:ONA720899 OWP720899:OWW720899 PGL720899:PGS720899 PQH720899:PQO720899 QAD720899:QAK720899 QJZ720899:QKG720899 QTV720899:QUC720899 RDR720899:RDY720899 RNN720899:RNU720899 RXJ720899:RXQ720899 SHF720899:SHM720899 SRB720899:SRI720899 TAX720899:TBE720899 TKT720899:TLA720899 TUP720899:TUW720899 UEL720899:UES720899 UOH720899:UOO720899 UYD720899:UYK720899 VHZ720899:VIG720899 VRV720899:VSC720899 WBR720899:WBY720899 WLN720899:WLU720899 WVJ720899:WVQ720899 B786435:I786435 IX786435:JE786435 ST786435:TA786435 ACP786435:ACW786435 AML786435:AMS786435 AWH786435:AWO786435 BGD786435:BGK786435 BPZ786435:BQG786435 BZV786435:CAC786435 CJR786435:CJY786435 CTN786435:CTU786435 DDJ786435:DDQ786435 DNF786435:DNM786435 DXB786435:DXI786435 EGX786435:EHE786435 EQT786435:ERA786435 FAP786435:FAW786435 FKL786435:FKS786435 FUH786435:FUO786435 GED786435:GEK786435 GNZ786435:GOG786435 GXV786435:GYC786435 HHR786435:HHY786435 HRN786435:HRU786435 IBJ786435:IBQ786435 ILF786435:ILM786435 IVB786435:IVI786435 JEX786435:JFE786435 JOT786435:JPA786435 JYP786435:JYW786435 KIL786435:KIS786435 KSH786435:KSO786435 LCD786435:LCK786435 LLZ786435:LMG786435 LVV786435:LWC786435 MFR786435:MFY786435 MPN786435:MPU786435 MZJ786435:MZQ786435 NJF786435:NJM786435 NTB786435:NTI786435 OCX786435:ODE786435 OMT786435:ONA786435 OWP786435:OWW786435 PGL786435:PGS786435 PQH786435:PQO786435 QAD786435:QAK786435 QJZ786435:QKG786435 QTV786435:QUC786435 RDR786435:RDY786435 RNN786435:RNU786435 RXJ786435:RXQ786435 SHF786435:SHM786435 SRB786435:SRI786435 TAX786435:TBE786435 TKT786435:TLA786435 TUP786435:TUW786435 UEL786435:UES786435 UOH786435:UOO786435 UYD786435:UYK786435 VHZ786435:VIG786435 VRV786435:VSC786435 WBR786435:WBY786435 WLN786435:WLU786435 WVJ786435:WVQ786435 B851971:I851971 IX851971:JE851971 ST851971:TA851971 ACP851971:ACW851971 AML851971:AMS851971 AWH851971:AWO851971 BGD851971:BGK851971 BPZ851971:BQG851971 BZV851971:CAC851971 CJR851971:CJY851971 CTN851971:CTU851971 DDJ851971:DDQ851971 DNF851971:DNM851971 DXB851971:DXI851971 EGX851971:EHE851971 EQT851971:ERA851971 FAP851971:FAW851971 FKL851971:FKS851971 FUH851971:FUO851971 GED851971:GEK851971 GNZ851971:GOG851971 GXV851971:GYC851971 HHR851971:HHY851971 HRN851971:HRU851971 IBJ851971:IBQ851971 ILF851971:ILM851971 IVB851971:IVI851971 JEX851971:JFE851971 JOT851971:JPA851971 JYP851971:JYW851971 KIL851971:KIS851971 KSH851971:KSO851971 LCD851971:LCK851971 LLZ851971:LMG851971 LVV851971:LWC851971 MFR851971:MFY851971 MPN851971:MPU851971 MZJ851971:MZQ851971 NJF851971:NJM851971 NTB851971:NTI851971 OCX851971:ODE851971 OMT851971:ONA851971 OWP851971:OWW851971 PGL851971:PGS851971 PQH851971:PQO851971 QAD851971:QAK851971 QJZ851971:QKG851971 QTV851971:QUC851971 RDR851971:RDY851971 RNN851971:RNU851971 RXJ851971:RXQ851971 SHF851971:SHM851971 SRB851971:SRI851971 TAX851971:TBE851971 TKT851971:TLA851971 TUP851971:TUW851971 UEL851971:UES851971 UOH851971:UOO851971 UYD851971:UYK851971 VHZ851971:VIG851971 VRV851971:VSC851971 WBR851971:WBY851971 WLN851971:WLU851971 WVJ851971:WVQ851971 B917507:I917507 IX917507:JE917507 ST917507:TA917507 ACP917507:ACW917507 AML917507:AMS917507 AWH917507:AWO917507 BGD917507:BGK917507 BPZ917507:BQG917507 BZV917507:CAC917507 CJR917507:CJY917507 CTN917507:CTU917507 DDJ917507:DDQ917507 DNF917507:DNM917507 DXB917507:DXI917507 EGX917507:EHE917507 EQT917507:ERA917507 FAP917507:FAW917507 FKL917507:FKS917507 FUH917507:FUO917507 GED917507:GEK917507 GNZ917507:GOG917507 GXV917507:GYC917507 HHR917507:HHY917507 HRN917507:HRU917507 IBJ917507:IBQ917507 ILF917507:ILM917507 IVB917507:IVI917507 JEX917507:JFE917507 JOT917507:JPA917507 JYP917507:JYW917507 KIL917507:KIS917507 KSH917507:KSO917507 LCD917507:LCK917507 LLZ917507:LMG917507 LVV917507:LWC917507 MFR917507:MFY917507 MPN917507:MPU917507 MZJ917507:MZQ917507 NJF917507:NJM917507 NTB917507:NTI917507 OCX917507:ODE917507 OMT917507:ONA917507 OWP917507:OWW917507 PGL917507:PGS917507 PQH917507:PQO917507 QAD917507:QAK917507 QJZ917507:QKG917507 QTV917507:QUC917507 RDR917507:RDY917507 RNN917507:RNU917507 RXJ917507:RXQ917507 SHF917507:SHM917507 SRB917507:SRI917507 TAX917507:TBE917507 TKT917507:TLA917507 TUP917507:TUW917507 UEL917507:UES917507 UOH917507:UOO917507 UYD917507:UYK917507 VHZ917507:VIG917507 VRV917507:VSC917507 WBR917507:WBY917507 WLN917507:WLU917507 WVJ917507:WVQ917507 B983043:I983043 IX983043:JE983043 ST983043:TA983043 ACP983043:ACW983043 AML983043:AMS983043 AWH983043:AWO983043 BGD983043:BGK983043 BPZ983043:BQG983043 BZV983043:CAC983043 CJR983043:CJY983043 CTN983043:CTU983043 DDJ983043:DDQ983043 DNF983043:DNM983043 DXB983043:DXI983043 EGX983043:EHE983043 EQT983043:ERA983043 FAP983043:FAW983043 FKL983043:FKS983043 FUH983043:FUO983043 GED983043:GEK983043 GNZ983043:GOG983043 GXV983043:GYC983043 HHR983043:HHY983043 HRN983043:HRU983043 IBJ983043:IBQ983043 ILF983043:ILM983043 IVB983043:IVI983043 JEX983043:JFE983043 JOT983043:JPA983043 JYP983043:JYW983043 KIL983043:KIS983043 KSH983043:KSO983043 LCD983043:LCK983043 LLZ983043:LMG983043 LVV983043:LWC983043 MFR983043:MFY983043 MPN983043:MPU983043 MZJ983043:MZQ983043 NJF983043:NJM983043 NTB983043:NTI983043 OCX983043:ODE983043 OMT983043:ONA983043 OWP983043:OWW983043 PGL983043:PGS983043 PQH983043:PQO983043 QAD983043:QAK983043 QJZ983043:QKG983043 QTV983043:QUC983043 RDR983043:RDY983043 RNN983043:RNU983043 RXJ983043:RXQ983043 SHF983043:SHM983043 SRB983043:SRI983043 TAX983043:TBE983043 TKT983043:TLA983043 TUP983043:TUW983043 UEL983043:UES983043 UOH983043:UOO983043 UYD983043:UYK983043 VHZ983043:VIG983043 VRV983043:VSC983043 WBR983043:WBY983043 WLN983043:WLU983043 WVJ983043:WVQ983043">
      <formula1>$B$268:$B$282</formula1>
    </dataValidation>
    <dataValidation type="whole" allowBlank="1" showInputMessage="1" showErrorMessage="1" sqref="K58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58 K65594 JG65594 TC65594 ACY65594 AMU65594 AWQ65594 BGM65594 BQI65594 CAE65594 CKA65594 CTW65594 DDS65594 DNO65594 DXK65594 EHG65594 ERC65594 FAY65594 FKU65594 FUQ65594 GEM65594 GOI65594 GYE65594 HIA65594 HRW65594 IBS65594 ILO65594 IVK65594 JFG65594 JPC65594 JYY65594 KIU65594 KSQ65594 LCM65594 LMI65594 LWE65594 MGA65594 MPW65594 MZS65594 NJO65594 NTK65594 ODG65594 ONC65594 OWY65594 PGU65594 PQQ65594 QAM65594 QKI65594 QUE65594 REA65594 RNW65594 RXS65594 SHO65594 SRK65594 TBG65594 TLC65594 TUY65594 UEU65594 UOQ65594 UYM65594 VII65594 VSE65594 WCA65594 WLW65594 WVS65594 K131130 JG131130 TC131130 ACY131130 AMU131130 AWQ131130 BGM131130 BQI131130 CAE131130 CKA131130 CTW131130 DDS131130 DNO131130 DXK131130 EHG131130 ERC131130 FAY131130 FKU131130 FUQ131130 GEM131130 GOI131130 GYE131130 HIA131130 HRW131130 IBS131130 ILO131130 IVK131130 JFG131130 JPC131130 JYY131130 KIU131130 KSQ131130 LCM131130 LMI131130 LWE131130 MGA131130 MPW131130 MZS131130 NJO131130 NTK131130 ODG131130 ONC131130 OWY131130 PGU131130 PQQ131130 QAM131130 QKI131130 QUE131130 REA131130 RNW131130 RXS131130 SHO131130 SRK131130 TBG131130 TLC131130 TUY131130 UEU131130 UOQ131130 UYM131130 VII131130 VSE131130 WCA131130 WLW131130 WVS131130 K196666 JG196666 TC196666 ACY196666 AMU196666 AWQ196666 BGM196666 BQI196666 CAE196666 CKA196666 CTW196666 DDS196666 DNO196666 DXK196666 EHG196666 ERC196666 FAY196666 FKU196666 FUQ196666 GEM196666 GOI196666 GYE196666 HIA196666 HRW196666 IBS196666 ILO196666 IVK196666 JFG196666 JPC196666 JYY196666 KIU196666 KSQ196666 LCM196666 LMI196666 LWE196666 MGA196666 MPW196666 MZS196666 NJO196666 NTK196666 ODG196666 ONC196666 OWY196666 PGU196666 PQQ196666 QAM196666 QKI196666 QUE196666 REA196666 RNW196666 RXS196666 SHO196666 SRK196666 TBG196666 TLC196666 TUY196666 UEU196666 UOQ196666 UYM196666 VII196666 VSE196666 WCA196666 WLW196666 WVS196666 K262202 JG262202 TC262202 ACY262202 AMU262202 AWQ262202 BGM262202 BQI262202 CAE262202 CKA262202 CTW262202 DDS262202 DNO262202 DXK262202 EHG262202 ERC262202 FAY262202 FKU262202 FUQ262202 GEM262202 GOI262202 GYE262202 HIA262202 HRW262202 IBS262202 ILO262202 IVK262202 JFG262202 JPC262202 JYY262202 KIU262202 KSQ262202 LCM262202 LMI262202 LWE262202 MGA262202 MPW262202 MZS262202 NJO262202 NTK262202 ODG262202 ONC262202 OWY262202 PGU262202 PQQ262202 QAM262202 QKI262202 QUE262202 REA262202 RNW262202 RXS262202 SHO262202 SRK262202 TBG262202 TLC262202 TUY262202 UEU262202 UOQ262202 UYM262202 VII262202 VSE262202 WCA262202 WLW262202 WVS262202 K327738 JG327738 TC327738 ACY327738 AMU327738 AWQ327738 BGM327738 BQI327738 CAE327738 CKA327738 CTW327738 DDS327738 DNO327738 DXK327738 EHG327738 ERC327738 FAY327738 FKU327738 FUQ327738 GEM327738 GOI327738 GYE327738 HIA327738 HRW327738 IBS327738 ILO327738 IVK327738 JFG327738 JPC327738 JYY327738 KIU327738 KSQ327738 LCM327738 LMI327738 LWE327738 MGA327738 MPW327738 MZS327738 NJO327738 NTK327738 ODG327738 ONC327738 OWY327738 PGU327738 PQQ327738 QAM327738 QKI327738 QUE327738 REA327738 RNW327738 RXS327738 SHO327738 SRK327738 TBG327738 TLC327738 TUY327738 UEU327738 UOQ327738 UYM327738 VII327738 VSE327738 WCA327738 WLW327738 WVS327738 K393274 JG393274 TC393274 ACY393274 AMU393274 AWQ393274 BGM393274 BQI393274 CAE393274 CKA393274 CTW393274 DDS393274 DNO393274 DXK393274 EHG393274 ERC393274 FAY393274 FKU393274 FUQ393274 GEM393274 GOI393274 GYE393274 HIA393274 HRW393274 IBS393274 ILO393274 IVK393274 JFG393274 JPC393274 JYY393274 KIU393274 KSQ393274 LCM393274 LMI393274 LWE393274 MGA393274 MPW393274 MZS393274 NJO393274 NTK393274 ODG393274 ONC393274 OWY393274 PGU393274 PQQ393274 QAM393274 QKI393274 QUE393274 REA393274 RNW393274 RXS393274 SHO393274 SRK393274 TBG393274 TLC393274 TUY393274 UEU393274 UOQ393274 UYM393274 VII393274 VSE393274 WCA393274 WLW393274 WVS393274 K458810 JG458810 TC458810 ACY458810 AMU458810 AWQ458810 BGM458810 BQI458810 CAE458810 CKA458810 CTW458810 DDS458810 DNO458810 DXK458810 EHG458810 ERC458810 FAY458810 FKU458810 FUQ458810 GEM458810 GOI458810 GYE458810 HIA458810 HRW458810 IBS458810 ILO458810 IVK458810 JFG458810 JPC458810 JYY458810 KIU458810 KSQ458810 LCM458810 LMI458810 LWE458810 MGA458810 MPW458810 MZS458810 NJO458810 NTK458810 ODG458810 ONC458810 OWY458810 PGU458810 PQQ458810 QAM458810 QKI458810 QUE458810 REA458810 RNW458810 RXS458810 SHO458810 SRK458810 TBG458810 TLC458810 TUY458810 UEU458810 UOQ458810 UYM458810 VII458810 VSE458810 WCA458810 WLW458810 WVS458810 K524346 JG524346 TC524346 ACY524346 AMU524346 AWQ524346 BGM524346 BQI524346 CAE524346 CKA524346 CTW524346 DDS524346 DNO524346 DXK524346 EHG524346 ERC524346 FAY524346 FKU524346 FUQ524346 GEM524346 GOI524346 GYE524346 HIA524346 HRW524346 IBS524346 ILO524346 IVK524346 JFG524346 JPC524346 JYY524346 KIU524346 KSQ524346 LCM524346 LMI524346 LWE524346 MGA524346 MPW524346 MZS524346 NJO524346 NTK524346 ODG524346 ONC524346 OWY524346 PGU524346 PQQ524346 QAM524346 QKI524346 QUE524346 REA524346 RNW524346 RXS524346 SHO524346 SRK524346 TBG524346 TLC524346 TUY524346 UEU524346 UOQ524346 UYM524346 VII524346 VSE524346 WCA524346 WLW524346 WVS524346 K589882 JG589882 TC589882 ACY589882 AMU589882 AWQ589882 BGM589882 BQI589882 CAE589882 CKA589882 CTW589882 DDS589882 DNO589882 DXK589882 EHG589882 ERC589882 FAY589882 FKU589882 FUQ589882 GEM589882 GOI589882 GYE589882 HIA589882 HRW589882 IBS589882 ILO589882 IVK589882 JFG589882 JPC589882 JYY589882 KIU589882 KSQ589882 LCM589882 LMI589882 LWE589882 MGA589882 MPW589882 MZS589882 NJO589882 NTK589882 ODG589882 ONC589882 OWY589882 PGU589882 PQQ589882 QAM589882 QKI589882 QUE589882 REA589882 RNW589882 RXS589882 SHO589882 SRK589882 TBG589882 TLC589882 TUY589882 UEU589882 UOQ589882 UYM589882 VII589882 VSE589882 WCA589882 WLW589882 WVS589882 K655418 JG655418 TC655418 ACY655418 AMU655418 AWQ655418 BGM655418 BQI655418 CAE655418 CKA655418 CTW655418 DDS655418 DNO655418 DXK655418 EHG655418 ERC655418 FAY655418 FKU655418 FUQ655418 GEM655418 GOI655418 GYE655418 HIA655418 HRW655418 IBS655418 ILO655418 IVK655418 JFG655418 JPC655418 JYY655418 KIU655418 KSQ655418 LCM655418 LMI655418 LWE655418 MGA655418 MPW655418 MZS655418 NJO655418 NTK655418 ODG655418 ONC655418 OWY655418 PGU655418 PQQ655418 QAM655418 QKI655418 QUE655418 REA655418 RNW655418 RXS655418 SHO655418 SRK655418 TBG655418 TLC655418 TUY655418 UEU655418 UOQ655418 UYM655418 VII655418 VSE655418 WCA655418 WLW655418 WVS655418 K720954 JG720954 TC720954 ACY720954 AMU720954 AWQ720954 BGM720954 BQI720954 CAE720954 CKA720954 CTW720954 DDS720954 DNO720954 DXK720954 EHG720954 ERC720954 FAY720954 FKU720954 FUQ720954 GEM720954 GOI720954 GYE720954 HIA720954 HRW720954 IBS720954 ILO720954 IVK720954 JFG720954 JPC720954 JYY720954 KIU720954 KSQ720954 LCM720954 LMI720954 LWE720954 MGA720954 MPW720954 MZS720954 NJO720954 NTK720954 ODG720954 ONC720954 OWY720954 PGU720954 PQQ720954 QAM720954 QKI720954 QUE720954 REA720954 RNW720954 RXS720954 SHO720954 SRK720954 TBG720954 TLC720954 TUY720954 UEU720954 UOQ720954 UYM720954 VII720954 VSE720954 WCA720954 WLW720954 WVS720954 K786490 JG786490 TC786490 ACY786490 AMU786490 AWQ786490 BGM786490 BQI786490 CAE786490 CKA786490 CTW786490 DDS786490 DNO786490 DXK786490 EHG786490 ERC786490 FAY786490 FKU786490 FUQ786490 GEM786490 GOI786490 GYE786490 HIA786490 HRW786490 IBS786490 ILO786490 IVK786490 JFG786490 JPC786490 JYY786490 KIU786490 KSQ786490 LCM786490 LMI786490 LWE786490 MGA786490 MPW786490 MZS786490 NJO786490 NTK786490 ODG786490 ONC786490 OWY786490 PGU786490 PQQ786490 QAM786490 QKI786490 QUE786490 REA786490 RNW786490 RXS786490 SHO786490 SRK786490 TBG786490 TLC786490 TUY786490 UEU786490 UOQ786490 UYM786490 VII786490 VSE786490 WCA786490 WLW786490 WVS786490 K852026 JG852026 TC852026 ACY852026 AMU852026 AWQ852026 BGM852026 BQI852026 CAE852026 CKA852026 CTW852026 DDS852026 DNO852026 DXK852026 EHG852026 ERC852026 FAY852026 FKU852026 FUQ852026 GEM852026 GOI852026 GYE852026 HIA852026 HRW852026 IBS852026 ILO852026 IVK852026 JFG852026 JPC852026 JYY852026 KIU852026 KSQ852026 LCM852026 LMI852026 LWE852026 MGA852026 MPW852026 MZS852026 NJO852026 NTK852026 ODG852026 ONC852026 OWY852026 PGU852026 PQQ852026 QAM852026 QKI852026 QUE852026 REA852026 RNW852026 RXS852026 SHO852026 SRK852026 TBG852026 TLC852026 TUY852026 UEU852026 UOQ852026 UYM852026 VII852026 VSE852026 WCA852026 WLW852026 WVS852026 K917562 JG917562 TC917562 ACY917562 AMU917562 AWQ917562 BGM917562 BQI917562 CAE917562 CKA917562 CTW917562 DDS917562 DNO917562 DXK917562 EHG917562 ERC917562 FAY917562 FKU917562 FUQ917562 GEM917562 GOI917562 GYE917562 HIA917562 HRW917562 IBS917562 ILO917562 IVK917562 JFG917562 JPC917562 JYY917562 KIU917562 KSQ917562 LCM917562 LMI917562 LWE917562 MGA917562 MPW917562 MZS917562 NJO917562 NTK917562 ODG917562 ONC917562 OWY917562 PGU917562 PQQ917562 QAM917562 QKI917562 QUE917562 REA917562 RNW917562 RXS917562 SHO917562 SRK917562 TBG917562 TLC917562 TUY917562 UEU917562 UOQ917562 UYM917562 VII917562 VSE917562 WCA917562 WLW917562 WVS917562 K983098 JG983098 TC983098 ACY983098 AMU983098 AWQ983098 BGM983098 BQI983098 CAE983098 CKA983098 CTW983098 DDS983098 DNO983098 DXK983098 EHG983098 ERC983098 FAY983098 FKU983098 FUQ983098 GEM983098 GOI983098 GYE983098 HIA983098 HRW983098 IBS983098 ILO983098 IVK983098 JFG983098 JPC983098 JYY983098 KIU983098 KSQ983098 LCM983098 LMI983098 LWE983098 MGA983098 MPW983098 MZS983098 NJO983098 NTK983098 ODG983098 ONC983098 OWY983098 PGU983098 PQQ983098 QAM983098 QKI983098 QUE983098 REA983098 RNW983098 RXS983098 SHO983098 SRK983098 TBG983098 TLC983098 TUY983098 UEU983098 UOQ983098 UYM983098 VII983098 VSE983098 WCA983098 WLW983098 WVS983098">
      <formula1>1</formula1>
      <formula2>200</formula2>
    </dataValidation>
    <dataValidation type="whole" allowBlank="1" showInputMessage="1" showErrorMessage="1" errorTitle="Zadej číslo !" error="Pozor, musíš zadat celé číslo." sqref="N57:N58 JJ57:JJ58 TF57:TF58 ADB57:ADB58 AMX57:AMX58 AWT57:AWT58 BGP57:BGP58 BQL57:BQL58 CAH57:CAH58 CKD57:CKD58 CTZ57:CTZ58 DDV57:DDV58 DNR57:DNR58 DXN57:DXN58 EHJ57:EHJ58 ERF57:ERF58 FBB57:FBB58 FKX57:FKX58 FUT57:FUT58 GEP57:GEP58 GOL57:GOL58 GYH57:GYH58 HID57:HID58 HRZ57:HRZ58 IBV57:IBV58 ILR57:ILR58 IVN57:IVN58 JFJ57:JFJ58 JPF57:JPF58 JZB57:JZB58 KIX57:KIX58 KST57:KST58 LCP57:LCP58 LML57:LML58 LWH57:LWH58 MGD57:MGD58 MPZ57:MPZ58 MZV57:MZV58 NJR57:NJR58 NTN57:NTN58 ODJ57:ODJ58 ONF57:ONF58 OXB57:OXB58 PGX57:PGX58 PQT57:PQT58 QAP57:QAP58 QKL57:QKL58 QUH57:QUH58 RED57:RED58 RNZ57:RNZ58 RXV57:RXV58 SHR57:SHR58 SRN57:SRN58 TBJ57:TBJ58 TLF57:TLF58 TVB57:TVB58 UEX57:UEX58 UOT57:UOT58 UYP57:UYP58 VIL57:VIL58 VSH57:VSH58 WCD57:WCD58 WLZ57:WLZ58 WVV57:WVV58 N65593:N65594 JJ65593:JJ65594 TF65593:TF65594 ADB65593:ADB65594 AMX65593:AMX65594 AWT65593:AWT65594 BGP65593:BGP65594 BQL65593:BQL65594 CAH65593:CAH65594 CKD65593:CKD65594 CTZ65593:CTZ65594 DDV65593:DDV65594 DNR65593:DNR65594 DXN65593:DXN65594 EHJ65593:EHJ65594 ERF65593:ERF65594 FBB65593:FBB65594 FKX65593:FKX65594 FUT65593:FUT65594 GEP65593:GEP65594 GOL65593:GOL65594 GYH65593:GYH65594 HID65593:HID65594 HRZ65593:HRZ65594 IBV65593:IBV65594 ILR65593:ILR65594 IVN65593:IVN65594 JFJ65593:JFJ65594 JPF65593:JPF65594 JZB65593:JZB65594 KIX65593:KIX65594 KST65593:KST65594 LCP65593:LCP65594 LML65593:LML65594 LWH65593:LWH65594 MGD65593:MGD65594 MPZ65593:MPZ65594 MZV65593:MZV65594 NJR65593:NJR65594 NTN65593:NTN65594 ODJ65593:ODJ65594 ONF65593:ONF65594 OXB65593:OXB65594 PGX65593:PGX65594 PQT65593:PQT65594 QAP65593:QAP65594 QKL65593:QKL65594 QUH65593:QUH65594 RED65593:RED65594 RNZ65593:RNZ65594 RXV65593:RXV65594 SHR65593:SHR65594 SRN65593:SRN65594 TBJ65593:TBJ65594 TLF65593:TLF65594 TVB65593:TVB65594 UEX65593:UEX65594 UOT65593:UOT65594 UYP65593:UYP65594 VIL65593:VIL65594 VSH65593:VSH65594 WCD65593:WCD65594 WLZ65593:WLZ65594 WVV65593:WVV65594 N131129:N131130 JJ131129:JJ131130 TF131129:TF131130 ADB131129:ADB131130 AMX131129:AMX131130 AWT131129:AWT131130 BGP131129:BGP131130 BQL131129:BQL131130 CAH131129:CAH131130 CKD131129:CKD131130 CTZ131129:CTZ131130 DDV131129:DDV131130 DNR131129:DNR131130 DXN131129:DXN131130 EHJ131129:EHJ131130 ERF131129:ERF131130 FBB131129:FBB131130 FKX131129:FKX131130 FUT131129:FUT131130 GEP131129:GEP131130 GOL131129:GOL131130 GYH131129:GYH131130 HID131129:HID131130 HRZ131129:HRZ131130 IBV131129:IBV131130 ILR131129:ILR131130 IVN131129:IVN131130 JFJ131129:JFJ131130 JPF131129:JPF131130 JZB131129:JZB131130 KIX131129:KIX131130 KST131129:KST131130 LCP131129:LCP131130 LML131129:LML131130 LWH131129:LWH131130 MGD131129:MGD131130 MPZ131129:MPZ131130 MZV131129:MZV131130 NJR131129:NJR131130 NTN131129:NTN131130 ODJ131129:ODJ131130 ONF131129:ONF131130 OXB131129:OXB131130 PGX131129:PGX131130 PQT131129:PQT131130 QAP131129:QAP131130 QKL131129:QKL131130 QUH131129:QUH131130 RED131129:RED131130 RNZ131129:RNZ131130 RXV131129:RXV131130 SHR131129:SHR131130 SRN131129:SRN131130 TBJ131129:TBJ131130 TLF131129:TLF131130 TVB131129:TVB131130 UEX131129:UEX131130 UOT131129:UOT131130 UYP131129:UYP131130 VIL131129:VIL131130 VSH131129:VSH131130 WCD131129:WCD131130 WLZ131129:WLZ131130 WVV131129:WVV131130 N196665:N196666 JJ196665:JJ196666 TF196665:TF196666 ADB196665:ADB196666 AMX196665:AMX196666 AWT196665:AWT196666 BGP196665:BGP196666 BQL196665:BQL196666 CAH196665:CAH196666 CKD196665:CKD196666 CTZ196665:CTZ196666 DDV196665:DDV196666 DNR196665:DNR196666 DXN196665:DXN196666 EHJ196665:EHJ196666 ERF196665:ERF196666 FBB196665:FBB196666 FKX196665:FKX196666 FUT196665:FUT196666 GEP196665:GEP196666 GOL196665:GOL196666 GYH196665:GYH196666 HID196665:HID196666 HRZ196665:HRZ196666 IBV196665:IBV196666 ILR196665:ILR196666 IVN196665:IVN196666 JFJ196665:JFJ196666 JPF196665:JPF196666 JZB196665:JZB196666 KIX196665:KIX196666 KST196665:KST196666 LCP196665:LCP196666 LML196665:LML196666 LWH196665:LWH196666 MGD196665:MGD196666 MPZ196665:MPZ196666 MZV196665:MZV196666 NJR196665:NJR196666 NTN196665:NTN196666 ODJ196665:ODJ196666 ONF196665:ONF196666 OXB196665:OXB196666 PGX196665:PGX196666 PQT196665:PQT196666 QAP196665:QAP196666 QKL196665:QKL196666 QUH196665:QUH196666 RED196665:RED196666 RNZ196665:RNZ196666 RXV196665:RXV196666 SHR196665:SHR196666 SRN196665:SRN196666 TBJ196665:TBJ196666 TLF196665:TLF196666 TVB196665:TVB196666 UEX196665:UEX196666 UOT196665:UOT196666 UYP196665:UYP196666 VIL196665:VIL196666 VSH196665:VSH196666 WCD196665:WCD196666 WLZ196665:WLZ196666 WVV196665:WVV196666 N262201:N262202 JJ262201:JJ262202 TF262201:TF262202 ADB262201:ADB262202 AMX262201:AMX262202 AWT262201:AWT262202 BGP262201:BGP262202 BQL262201:BQL262202 CAH262201:CAH262202 CKD262201:CKD262202 CTZ262201:CTZ262202 DDV262201:DDV262202 DNR262201:DNR262202 DXN262201:DXN262202 EHJ262201:EHJ262202 ERF262201:ERF262202 FBB262201:FBB262202 FKX262201:FKX262202 FUT262201:FUT262202 GEP262201:GEP262202 GOL262201:GOL262202 GYH262201:GYH262202 HID262201:HID262202 HRZ262201:HRZ262202 IBV262201:IBV262202 ILR262201:ILR262202 IVN262201:IVN262202 JFJ262201:JFJ262202 JPF262201:JPF262202 JZB262201:JZB262202 KIX262201:KIX262202 KST262201:KST262202 LCP262201:LCP262202 LML262201:LML262202 LWH262201:LWH262202 MGD262201:MGD262202 MPZ262201:MPZ262202 MZV262201:MZV262202 NJR262201:NJR262202 NTN262201:NTN262202 ODJ262201:ODJ262202 ONF262201:ONF262202 OXB262201:OXB262202 PGX262201:PGX262202 PQT262201:PQT262202 QAP262201:QAP262202 QKL262201:QKL262202 QUH262201:QUH262202 RED262201:RED262202 RNZ262201:RNZ262202 RXV262201:RXV262202 SHR262201:SHR262202 SRN262201:SRN262202 TBJ262201:TBJ262202 TLF262201:TLF262202 TVB262201:TVB262202 UEX262201:UEX262202 UOT262201:UOT262202 UYP262201:UYP262202 VIL262201:VIL262202 VSH262201:VSH262202 WCD262201:WCD262202 WLZ262201:WLZ262202 WVV262201:WVV262202 N327737:N327738 JJ327737:JJ327738 TF327737:TF327738 ADB327737:ADB327738 AMX327737:AMX327738 AWT327737:AWT327738 BGP327737:BGP327738 BQL327737:BQL327738 CAH327737:CAH327738 CKD327737:CKD327738 CTZ327737:CTZ327738 DDV327737:DDV327738 DNR327737:DNR327738 DXN327737:DXN327738 EHJ327737:EHJ327738 ERF327737:ERF327738 FBB327737:FBB327738 FKX327737:FKX327738 FUT327737:FUT327738 GEP327737:GEP327738 GOL327737:GOL327738 GYH327737:GYH327738 HID327737:HID327738 HRZ327737:HRZ327738 IBV327737:IBV327738 ILR327737:ILR327738 IVN327737:IVN327738 JFJ327737:JFJ327738 JPF327737:JPF327738 JZB327737:JZB327738 KIX327737:KIX327738 KST327737:KST327738 LCP327737:LCP327738 LML327737:LML327738 LWH327737:LWH327738 MGD327737:MGD327738 MPZ327737:MPZ327738 MZV327737:MZV327738 NJR327737:NJR327738 NTN327737:NTN327738 ODJ327737:ODJ327738 ONF327737:ONF327738 OXB327737:OXB327738 PGX327737:PGX327738 PQT327737:PQT327738 QAP327737:QAP327738 QKL327737:QKL327738 QUH327737:QUH327738 RED327737:RED327738 RNZ327737:RNZ327738 RXV327737:RXV327738 SHR327737:SHR327738 SRN327737:SRN327738 TBJ327737:TBJ327738 TLF327737:TLF327738 TVB327737:TVB327738 UEX327737:UEX327738 UOT327737:UOT327738 UYP327737:UYP327738 VIL327737:VIL327738 VSH327737:VSH327738 WCD327737:WCD327738 WLZ327737:WLZ327738 WVV327737:WVV327738 N393273:N393274 JJ393273:JJ393274 TF393273:TF393274 ADB393273:ADB393274 AMX393273:AMX393274 AWT393273:AWT393274 BGP393273:BGP393274 BQL393273:BQL393274 CAH393273:CAH393274 CKD393273:CKD393274 CTZ393273:CTZ393274 DDV393273:DDV393274 DNR393273:DNR393274 DXN393273:DXN393274 EHJ393273:EHJ393274 ERF393273:ERF393274 FBB393273:FBB393274 FKX393273:FKX393274 FUT393273:FUT393274 GEP393273:GEP393274 GOL393273:GOL393274 GYH393273:GYH393274 HID393273:HID393274 HRZ393273:HRZ393274 IBV393273:IBV393274 ILR393273:ILR393274 IVN393273:IVN393274 JFJ393273:JFJ393274 JPF393273:JPF393274 JZB393273:JZB393274 KIX393273:KIX393274 KST393273:KST393274 LCP393273:LCP393274 LML393273:LML393274 LWH393273:LWH393274 MGD393273:MGD393274 MPZ393273:MPZ393274 MZV393273:MZV393274 NJR393273:NJR393274 NTN393273:NTN393274 ODJ393273:ODJ393274 ONF393273:ONF393274 OXB393273:OXB393274 PGX393273:PGX393274 PQT393273:PQT393274 QAP393273:QAP393274 QKL393273:QKL393274 QUH393273:QUH393274 RED393273:RED393274 RNZ393273:RNZ393274 RXV393273:RXV393274 SHR393273:SHR393274 SRN393273:SRN393274 TBJ393273:TBJ393274 TLF393273:TLF393274 TVB393273:TVB393274 UEX393273:UEX393274 UOT393273:UOT393274 UYP393273:UYP393274 VIL393273:VIL393274 VSH393273:VSH393274 WCD393273:WCD393274 WLZ393273:WLZ393274 WVV393273:WVV393274 N458809:N458810 JJ458809:JJ458810 TF458809:TF458810 ADB458809:ADB458810 AMX458809:AMX458810 AWT458809:AWT458810 BGP458809:BGP458810 BQL458809:BQL458810 CAH458809:CAH458810 CKD458809:CKD458810 CTZ458809:CTZ458810 DDV458809:DDV458810 DNR458809:DNR458810 DXN458809:DXN458810 EHJ458809:EHJ458810 ERF458809:ERF458810 FBB458809:FBB458810 FKX458809:FKX458810 FUT458809:FUT458810 GEP458809:GEP458810 GOL458809:GOL458810 GYH458809:GYH458810 HID458809:HID458810 HRZ458809:HRZ458810 IBV458809:IBV458810 ILR458809:ILR458810 IVN458809:IVN458810 JFJ458809:JFJ458810 JPF458809:JPF458810 JZB458809:JZB458810 KIX458809:KIX458810 KST458809:KST458810 LCP458809:LCP458810 LML458809:LML458810 LWH458809:LWH458810 MGD458809:MGD458810 MPZ458809:MPZ458810 MZV458809:MZV458810 NJR458809:NJR458810 NTN458809:NTN458810 ODJ458809:ODJ458810 ONF458809:ONF458810 OXB458809:OXB458810 PGX458809:PGX458810 PQT458809:PQT458810 QAP458809:QAP458810 QKL458809:QKL458810 QUH458809:QUH458810 RED458809:RED458810 RNZ458809:RNZ458810 RXV458809:RXV458810 SHR458809:SHR458810 SRN458809:SRN458810 TBJ458809:TBJ458810 TLF458809:TLF458810 TVB458809:TVB458810 UEX458809:UEX458810 UOT458809:UOT458810 UYP458809:UYP458810 VIL458809:VIL458810 VSH458809:VSH458810 WCD458809:WCD458810 WLZ458809:WLZ458810 WVV458809:WVV458810 N524345:N524346 JJ524345:JJ524346 TF524345:TF524346 ADB524345:ADB524346 AMX524345:AMX524346 AWT524345:AWT524346 BGP524345:BGP524346 BQL524345:BQL524346 CAH524345:CAH524346 CKD524345:CKD524346 CTZ524345:CTZ524346 DDV524345:DDV524346 DNR524345:DNR524346 DXN524345:DXN524346 EHJ524345:EHJ524346 ERF524345:ERF524346 FBB524345:FBB524346 FKX524345:FKX524346 FUT524345:FUT524346 GEP524345:GEP524346 GOL524345:GOL524346 GYH524345:GYH524346 HID524345:HID524346 HRZ524345:HRZ524346 IBV524345:IBV524346 ILR524345:ILR524346 IVN524345:IVN524346 JFJ524345:JFJ524346 JPF524345:JPF524346 JZB524345:JZB524346 KIX524345:KIX524346 KST524345:KST524346 LCP524345:LCP524346 LML524345:LML524346 LWH524345:LWH524346 MGD524345:MGD524346 MPZ524345:MPZ524346 MZV524345:MZV524346 NJR524345:NJR524346 NTN524345:NTN524346 ODJ524345:ODJ524346 ONF524345:ONF524346 OXB524345:OXB524346 PGX524345:PGX524346 PQT524345:PQT524346 QAP524345:QAP524346 QKL524345:QKL524346 QUH524345:QUH524346 RED524345:RED524346 RNZ524345:RNZ524346 RXV524345:RXV524346 SHR524345:SHR524346 SRN524345:SRN524346 TBJ524345:TBJ524346 TLF524345:TLF524346 TVB524345:TVB524346 UEX524345:UEX524346 UOT524345:UOT524346 UYP524345:UYP524346 VIL524345:VIL524346 VSH524345:VSH524346 WCD524345:WCD524346 WLZ524345:WLZ524346 WVV524345:WVV524346 N589881:N589882 JJ589881:JJ589882 TF589881:TF589882 ADB589881:ADB589882 AMX589881:AMX589882 AWT589881:AWT589882 BGP589881:BGP589882 BQL589881:BQL589882 CAH589881:CAH589882 CKD589881:CKD589882 CTZ589881:CTZ589882 DDV589881:DDV589882 DNR589881:DNR589882 DXN589881:DXN589882 EHJ589881:EHJ589882 ERF589881:ERF589882 FBB589881:FBB589882 FKX589881:FKX589882 FUT589881:FUT589882 GEP589881:GEP589882 GOL589881:GOL589882 GYH589881:GYH589882 HID589881:HID589882 HRZ589881:HRZ589882 IBV589881:IBV589882 ILR589881:ILR589882 IVN589881:IVN589882 JFJ589881:JFJ589882 JPF589881:JPF589882 JZB589881:JZB589882 KIX589881:KIX589882 KST589881:KST589882 LCP589881:LCP589882 LML589881:LML589882 LWH589881:LWH589882 MGD589881:MGD589882 MPZ589881:MPZ589882 MZV589881:MZV589882 NJR589881:NJR589882 NTN589881:NTN589882 ODJ589881:ODJ589882 ONF589881:ONF589882 OXB589881:OXB589882 PGX589881:PGX589882 PQT589881:PQT589882 QAP589881:QAP589882 QKL589881:QKL589882 QUH589881:QUH589882 RED589881:RED589882 RNZ589881:RNZ589882 RXV589881:RXV589882 SHR589881:SHR589882 SRN589881:SRN589882 TBJ589881:TBJ589882 TLF589881:TLF589882 TVB589881:TVB589882 UEX589881:UEX589882 UOT589881:UOT589882 UYP589881:UYP589882 VIL589881:VIL589882 VSH589881:VSH589882 WCD589881:WCD589882 WLZ589881:WLZ589882 WVV589881:WVV589882 N655417:N655418 JJ655417:JJ655418 TF655417:TF655418 ADB655417:ADB655418 AMX655417:AMX655418 AWT655417:AWT655418 BGP655417:BGP655418 BQL655417:BQL655418 CAH655417:CAH655418 CKD655417:CKD655418 CTZ655417:CTZ655418 DDV655417:DDV655418 DNR655417:DNR655418 DXN655417:DXN655418 EHJ655417:EHJ655418 ERF655417:ERF655418 FBB655417:FBB655418 FKX655417:FKX655418 FUT655417:FUT655418 GEP655417:GEP655418 GOL655417:GOL655418 GYH655417:GYH655418 HID655417:HID655418 HRZ655417:HRZ655418 IBV655417:IBV655418 ILR655417:ILR655418 IVN655417:IVN655418 JFJ655417:JFJ655418 JPF655417:JPF655418 JZB655417:JZB655418 KIX655417:KIX655418 KST655417:KST655418 LCP655417:LCP655418 LML655417:LML655418 LWH655417:LWH655418 MGD655417:MGD655418 MPZ655417:MPZ655418 MZV655417:MZV655418 NJR655417:NJR655418 NTN655417:NTN655418 ODJ655417:ODJ655418 ONF655417:ONF655418 OXB655417:OXB655418 PGX655417:PGX655418 PQT655417:PQT655418 QAP655417:QAP655418 QKL655417:QKL655418 QUH655417:QUH655418 RED655417:RED655418 RNZ655417:RNZ655418 RXV655417:RXV655418 SHR655417:SHR655418 SRN655417:SRN655418 TBJ655417:TBJ655418 TLF655417:TLF655418 TVB655417:TVB655418 UEX655417:UEX655418 UOT655417:UOT655418 UYP655417:UYP655418 VIL655417:VIL655418 VSH655417:VSH655418 WCD655417:WCD655418 WLZ655417:WLZ655418 WVV655417:WVV655418 N720953:N720954 JJ720953:JJ720954 TF720953:TF720954 ADB720953:ADB720954 AMX720953:AMX720954 AWT720953:AWT720954 BGP720953:BGP720954 BQL720953:BQL720954 CAH720953:CAH720954 CKD720953:CKD720954 CTZ720953:CTZ720954 DDV720953:DDV720954 DNR720953:DNR720954 DXN720953:DXN720954 EHJ720953:EHJ720954 ERF720953:ERF720954 FBB720953:FBB720954 FKX720953:FKX720954 FUT720953:FUT720954 GEP720953:GEP720954 GOL720953:GOL720954 GYH720953:GYH720954 HID720953:HID720954 HRZ720953:HRZ720954 IBV720953:IBV720954 ILR720953:ILR720954 IVN720953:IVN720954 JFJ720953:JFJ720954 JPF720953:JPF720954 JZB720953:JZB720954 KIX720953:KIX720954 KST720953:KST720954 LCP720953:LCP720954 LML720953:LML720954 LWH720953:LWH720954 MGD720953:MGD720954 MPZ720953:MPZ720954 MZV720953:MZV720954 NJR720953:NJR720954 NTN720953:NTN720954 ODJ720953:ODJ720954 ONF720953:ONF720954 OXB720953:OXB720954 PGX720953:PGX720954 PQT720953:PQT720954 QAP720953:QAP720954 QKL720953:QKL720954 QUH720953:QUH720954 RED720953:RED720954 RNZ720953:RNZ720954 RXV720953:RXV720954 SHR720953:SHR720954 SRN720953:SRN720954 TBJ720953:TBJ720954 TLF720953:TLF720954 TVB720953:TVB720954 UEX720953:UEX720954 UOT720953:UOT720954 UYP720953:UYP720954 VIL720953:VIL720954 VSH720953:VSH720954 WCD720953:WCD720954 WLZ720953:WLZ720954 WVV720953:WVV720954 N786489:N786490 JJ786489:JJ786490 TF786489:TF786490 ADB786489:ADB786490 AMX786489:AMX786490 AWT786489:AWT786490 BGP786489:BGP786490 BQL786489:BQL786490 CAH786489:CAH786490 CKD786489:CKD786490 CTZ786489:CTZ786490 DDV786489:DDV786490 DNR786489:DNR786490 DXN786489:DXN786490 EHJ786489:EHJ786490 ERF786489:ERF786490 FBB786489:FBB786490 FKX786489:FKX786490 FUT786489:FUT786490 GEP786489:GEP786490 GOL786489:GOL786490 GYH786489:GYH786490 HID786489:HID786490 HRZ786489:HRZ786490 IBV786489:IBV786490 ILR786489:ILR786490 IVN786489:IVN786490 JFJ786489:JFJ786490 JPF786489:JPF786490 JZB786489:JZB786490 KIX786489:KIX786490 KST786489:KST786490 LCP786489:LCP786490 LML786489:LML786490 LWH786489:LWH786490 MGD786489:MGD786490 MPZ786489:MPZ786490 MZV786489:MZV786490 NJR786489:NJR786490 NTN786489:NTN786490 ODJ786489:ODJ786490 ONF786489:ONF786490 OXB786489:OXB786490 PGX786489:PGX786490 PQT786489:PQT786490 QAP786489:QAP786490 QKL786489:QKL786490 QUH786489:QUH786490 RED786489:RED786490 RNZ786489:RNZ786490 RXV786489:RXV786490 SHR786489:SHR786490 SRN786489:SRN786490 TBJ786489:TBJ786490 TLF786489:TLF786490 TVB786489:TVB786490 UEX786489:UEX786490 UOT786489:UOT786490 UYP786489:UYP786490 VIL786489:VIL786490 VSH786489:VSH786490 WCD786489:WCD786490 WLZ786489:WLZ786490 WVV786489:WVV786490 N852025:N852026 JJ852025:JJ852026 TF852025:TF852026 ADB852025:ADB852026 AMX852025:AMX852026 AWT852025:AWT852026 BGP852025:BGP852026 BQL852025:BQL852026 CAH852025:CAH852026 CKD852025:CKD852026 CTZ852025:CTZ852026 DDV852025:DDV852026 DNR852025:DNR852026 DXN852025:DXN852026 EHJ852025:EHJ852026 ERF852025:ERF852026 FBB852025:FBB852026 FKX852025:FKX852026 FUT852025:FUT852026 GEP852025:GEP852026 GOL852025:GOL852026 GYH852025:GYH852026 HID852025:HID852026 HRZ852025:HRZ852026 IBV852025:IBV852026 ILR852025:ILR852026 IVN852025:IVN852026 JFJ852025:JFJ852026 JPF852025:JPF852026 JZB852025:JZB852026 KIX852025:KIX852026 KST852025:KST852026 LCP852025:LCP852026 LML852025:LML852026 LWH852025:LWH852026 MGD852025:MGD852026 MPZ852025:MPZ852026 MZV852025:MZV852026 NJR852025:NJR852026 NTN852025:NTN852026 ODJ852025:ODJ852026 ONF852025:ONF852026 OXB852025:OXB852026 PGX852025:PGX852026 PQT852025:PQT852026 QAP852025:QAP852026 QKL852025:QKL852026 QUH852025:QUH852026 RED852025:RED852026 RNZ852025:RNZ852026 RXV852025:RXV852026 SHR852025:SHR852026 SRN852025:SRN852026 TBJ852025:TBJ852026 TLF852025:TLF852026 TVB852025:TVB852026 UEX852025:UEX852026 UOT852025:UOT852026 UYP852025:UYP852026 VIL852025:VIL852026 VSH852025:VSH852026 WCD852025:WCD852026 WLZ852025:WLZ852026 WVV852025:WVV852026 N917561:N917562 JJ917561:JJ917562 TF917561:TF917562 ADB917561:ADB917562 AMX917561:AMX917562 AWT917561:AWT917562 BGP917561:BGP917562 BQL917561:BQL917562 CAH917561:CAH917562 CKD917561:CKD917562 CTZ917561:CTZ917562 DDV917561:DDV917562 DNR917561:DNR917562 DXN917561:DXN917562 EHJ917561:EHJ917562 ERF917561:ERF917562 FBB917561:FBB917562 FKX917561:FKX917562 FUT917561:FUT917562 GEP917561:GEP917562 GOL917561:GOL917562 GYH917561:GYH917562 HID917561:HID917562 HRZ917561:HRZ917562 IBV917561:IBV917562 ILR917561:ILR917562 IVN917561:IVN917562 JFJ917561:JFJ917562 JPF917561:JPF917562 JZB917561:JZB917562 KIX917561:KIX917562 KST917561:KST917562 LCP917561:LCP917562 LML917561:LML917562 LWH917561:LWH917562 MGD917561:MGD917562 MPZ917561:MPZ917562 MZV917561:MZV917562 NJR917561:NJR917562 NTN917561:NTN917562 ODJ917561:ODJ917562 ONF917561:ONF917562 OXB917561:OXB917562 PGX917561:PGX917562 PQT917561:PQT917562 QAP917561:QAP917562 QKL917561:QKL917562 QUH917561:QUH917562 RED917561:RED917562 RNZ917561:RNZ917562 RXV917561:RXV917562 SHR917561:SHR917562 SRN917561:SRN917562 TBJ917561:TBJ917562 TLF917561:TLF917562 TVB917561:TVB917562 UEX917561:UEX917562 UOT917561:UOT917562 UYP917561:UYP917562 VIL917561:VIL917562 VSH917561:VSH917562 WCD917561:WCD917562 WLZ917561:WLZ917562 WVV917561:WVV917562 N983097:N983098 JJ983097:JJ983098 TF983097:TF983098 ADB983097:ADB983098 AMX983097:AMX983098 AWT983097:AWT983098 BGP983097:BGP983098 BQL983097:BQL983098 CAH983097:CAH983098 CKD983097:CKD983098 CTZ983097:CTZ983098 DDV983097:DDV983098 DNR983097:DNR983098 DXN983097:DXN983098 EHJ983097:EHJ983098 ERF983097:ERF983098 FBB983097:FBB983098 FKX983097:FKX983098 FUT983097:FUT983098 GEP983097:GEP983098 GOL983097:GOL983098 GYH983097:GYH983098 HID983097:HID983098 HRZ983097:HRZ983098 IBV983097:IBV983098 ILR983097:ILR983098 IVN983097:IVN983098 JFJ983097:JFJ983098 JPF983097:JPF983098 JZB983097:JZB983098 KIX983097:KIX983098 KST983097:KST983098 LCP983097:LCP983098 LML983097:LML983098 LWH983097:LWH983098 MGD983097:MGD983098 MPZ983097:MPZ983098 MZV983097:MZV983098 NJR983097:NJR983098 NTN983097:NTN983098 ODJ983097:ODJ983098 ONF983097:ONF983098 OXB983097:OXB983098 PGX983097:PGX983098 PQT983097:PQT983098 QAP983097:QAP983098 QKL983097:QKL983098 QUH983097:QUH983098 RED983097:RED983098 RNZ983097:RNZ983098 RXV983097:RXV983098 SHR983097:SHR983098 SRN983097:SRN983098 TBJ983097:TBJ983098 TLF983097:TLF983098 TVB983097:TVB983098 UEX983097:UEX983098 UOT983097:UOT983098 UYP983097:UYP983098 VIL983097:VIL983098 VSH983097:VSH983098 WCD983097:WCD983098 WLZ983097:WLZ983098 WVV983097:WVV983098 S57:S58 JO57:JO58 TK57:TK58 ADG57:ADG58 ANC57:ANC58 AWY57:AWY58 BGU57:BGU58 BQQ57:BQQ58 CAM57:CAM58 CKI57:CKI58 CUE57:CUE58 DEA57:DEA58 DNW57:DNW58 DXS57:DXS58 EHO57:EHO58 ERK57:ERK58 FBG57:FBG58 FLC57:FLC58 FUY57:FUY58 GEU57:GEU58 GOQ57:GOQ58 GYM57:GYM58 HII57:HII58 HSE57:HSE58 ICA57:ICA58 ILW57:ILW58 IVS57:IVS58 JFO57:JFO58 JPK57:JPK58 JZG57:JZG58 KJC57:KJC58 KSY57:KSY58 LCU57:LCU58 LMQ57:LMQ58 LWM57:LWM58 MGI57:MGI58 MQE57:MQE58 NAA57:NAA58 NJW57:NJW58 NTS57:NTS58 ODO57:ODO58 ONK57:ONK58 OXG57:OXG58 PHC57:PHC58 PQY57:PQY58 QAU57:QAU58 QKQ57:QKQ58 QUM57:QUM58 REI57:REI58 ROE57:ROE58 RYA57:RYA58 SHW57:SHW58 SRS57:SRS58 TBO57:TBO58 TLK57:TLK58 TVG57:TVG58 UFC57:UFC58 UOY57:UOY58 UYU57:UYU58 VIQ57:VIQ58 VSM57:VSM58 WCI57:WCI58 WME57:WME58 WWA57:WWA58 S65593:S65594 JO65593:JO65594 TK65593:TK65594 ADG65593:ADG65594 ANC65593:ANC65594 AWY65593:AWY65594 BGU65593:BGU65594 BQQ65593:BQQ65594 CAM65593:CAM65594 CKI65593:CKI65594 CUE65593:CUE65594 DEA65593:DEA65594 DNW65593:DNW65594 DXS65593:DXS65594 EHO65593:EHO65594 ERK65593:ERK65594 FBG65593:FBG65594 FLC65593:FLC65594 FUY65593:FUY65594 GEU65593:GEU65594 GOQ65593:GOQ65594 GYM65593:GYM65594 HII65593:HII65594 HSE65593:HSE65594 ICA65593:ICA65594 ILW65593:ILW65594 IVS65593:IVS65594 JFO65593:JFO65594 JPK65593:JPK65594 JZG65593:JZG65594 KJC65593:KJC65594 KSY65593:KSY65594 LCU65593:LCU65594 LMQ65593:LMQ65594 LWM65593:LWM65594 MGI65593:MGI65594 MQE65593:MQE65594 NAA65593:NAA65594 NJW65593:NJW65594 NTS65593:NTS65594 ODO65593:ODO65594 ONK65593:ONK65594 OXG65593:OXG65594 PHC65593:PHC65594 PQY65593:PQY65594 QAU65593:QAU65594 QKQ65593:QKQ65594 QUM65593:QUM65594 REI65593:REI65594 ROE65593:ROE65594 RYA65593:RYA65594 SHW65593:SHW65594 SRS65593:SRS65594 TBO65593:TBO65594 TLK65593:TLK65594 TVG65593:TVG65594 UFC65593:UFC65594 UOY65593:UOY65594 UYU65593:UYU65594 VIQ65593:VIQ65594 VSM65593:VSM65594 WCI65593:WCI65594 WME65593:WME65594 WWA65593:WWA65594 S131129:S131130 JO131129:JO131130 TK131129:TK131130 ADG131129:ADG131130 ANC131129:ANC131130 AWY131129:AWY131130 BGU131129:BGU131130 BQQ131129:BQQ131130 CAM131129:CAM131130 CKI131129:CKI131130 CUE131129:CUE131130 DEA131129:DEA131130 DNW131129:DNW131130 DXS131129:DXS131130 EHO131129:EHO131130 ERK131129:ERK131130 FBG131129:FBG131130 FLC131129:FLC131130 FUY131129:FUY131130 GEU131129:GEU131130 GOQ131129:GOQ131130 GYM131129:GYM131130 HII131129:HII131130 HSE131129:HSE131130 ICA131129:ICA131130 ILW131129:ILW131130 IVS131129:IVS131130 JFO131129:JFO131130 JPK131129:JPK131130 JZG131129:JZG131130 KJC131129:KJC131130 KSY131129:KSY131130 LCU131129:LCU131130 LMQ131129:LMQ131130 LWM131129:LWM131130 MGI131129:MGI131130 MQE131129:MQE131130 NAA131129:NAA131130 NJW131129:NJW131130 NTS131129:NTS131130 ODO131129:ODO131130 ONK131129:ONK131130 OXG131129:OXG131130 PHC131129:PHC131130 PQY131129:PQY131130 QAU131129:QAU131130 QKQ131129:QKQ131130 QUM131129:QUM131130 REI131129:REI131130 ROE131129:ROE131130 RYA131129:RYA131130 SHW131129:SHW131130 SRS131129:SRS131130 TBO131129:TBO131130 TLK131129:TLK131130 TVG131129:TVG131130 UFC131129:UFC131130 UOY131129:UOY131130 UYU131129:UYU131130 VIQ131129:VIQ131130 VSM131129:VSM131130 WCI131129:WCI131130 WME131129:WME131130 WWA131129:WWA131130 S196665:S196666 JO196665:JO196666 TK196665:TK196666 ADG196665:ADG196666 ANC196665:ANC196666 AWY196665:AWY196666 BGU196665:BGU196666 BQQ196665:BQQ196666 CAM196665:CAM196666 CKI196665:CKI196666 CUE196665:CUE196666 DEA196665:DEA196666 DNW196665:DNW196666 DXS196665:DXS196666 EHO196665:EHO196666 ERK196665:ERK196666 FBG196665:FBG196666 FLC196665:FLC196666 FUY196665:FUY196666 GEU196665:GEU196666 GOQ196665:GOQ196666 GYM196665:GYM196666 HII196665:HII196666 HSE196665:HSE196666 ICA196665:ICA196666 ILW196665:ILW196666 IVS196665:IVS196666 JFO196665:JFO196666 JPK196665:JPK196666 JZG196665:JZG196666 KJC196665:KJC196666 KSY196665:KSY196666 LCU196665:LCU196666 LMQ196665:LMQ196666 LWM196665:LWM196666 MGI196665:MGI196666 MQE196665:MQE196666 NAA196665:NAA196666 NJW196665:NJW196666 NTS196665:NTS196666 ODO196665:ODO196666 ONK196665:ONK196666 OXG196665:OXG196666 PHC196665:PHC196666 PQY196665:PQY196666 QAU196665:QAU196666 QKQ196665:QKQ196666 QUM196665:QUM196666 REI196665:REI196666 ROE196665:ROE196666 RYA196665:RYA196666 SHW196665:SHW196666 SRS196665:SRS196666 TBO196665:TBO196666 TLK196665:TLK196666 TVG196665:TVG196666 UFC196665:UFC196666 UOY196665:UOY196666 UYU196665:UYU196666 VIQ196665:VIQ196666 VSM196665:VSM196666 WCI196665:WCI196666 WME196665:WME196666 WWA196665:WWA196666 S262201:S262202 JO262201:JO262202 TK262201:TK262202 ADG262201:ADG262202 ANC262201:ANC262202 AWY262201:AWY262202 BGU262201:BGU262202 BQQ262201:BQQ262202 CAM262201:CAM262202 CKI262201:CKI262202 CUE262201:CUE262202 DEA262201:DEA262202 DNW262201:DNW262202 DXS262201:DXS262202 EHO262201:EHO262202 ERK262201:ERK262202 FBG262201:FBG262202 FLC262201:FLC262202 FUY262201:FUY262202 GEU262201:GEU262202 GOQ262201:GOQ262202 GYM262201:GYM262202 HII262201:HII262202 HSE262201:HSE262202 ICA262201:ICA262202 ILW262201:ILW262202 IVS262201:IVS262202 JFO262201:JFO262202 JPK262201:JPK262202 JZG262201:JZG262202 KJC262201:KJC262202 KSY262201:KSY262202 LCU262201:LCU262202 LMQ262201:LMQ262202 LWM262201:LWM262202 MGI262201:MGI262202 MQE262201:MQE262202 NAA262201:NAA262202 NJW262201:NJW262202 NTS262201:NTS262202 ODO262201:ODO262202 ONK262201:ONK262202 OXG262201:OXG262202 PHC262201:PHC262202 PQY262201:PQY262202 QAU262201:QAU262202 QKQ262201:QKQ262202 QUM262201:QUM262202 REI262201:REI262202 ROE262201:ROE262202 RYA262201:RYA262202 SHW262201:SHW262202 SRS262201:SRS262202 TBO262201:TBO262202 TLK262201:TLK262202 TVG262201:TVG262202 UFC262201:UFC262202 UOY262201:UOY262202 UYU262201:UYU262202 VIQ262201:VIQ262202 VSM262201:VSM262202 WCI262201:WCI262202 WME262201:WME262202 WWA262201:WWA262202 S327737:S327738 JO327737:JO327738 TK327737:TK327738 ADG327737:ADG327738 ANC327737:ANC327738 AWY327737:AWY327738 BGU327737:BGU327738 BQQ327737:BQQ327738 CAM327737:CAM327738 CKI327737:CKI327738 CUE327737:CUE327738 DEA327737:DEA327738 DNW327737:DNW327738 DXS327737:DXS327738 EHO327737:EHO327738 ERK327737:ERK327738 FBG327737:FBG327738 FLC327737:FLC327738 FUY327737:FUY327738 GEU327737:GEU327738 GOQ327737:GOQ327738 GYM327737:GYM327738 HII327737:HII327738 HSE327737:HSE327738 ICA327737:ICA327738 ILW327737:ILW327738 IVS327737:IVS327738 JFO327737:JFO327738 JPK327737:JPK327738 JZG327737:JZG327738 KJC327737:KJC327738 KSY327737:KSY327738 LCU327737:LCU327738 LMQ327737:LMQ327738 LWM327737:LWM327738 MGI327737:MGI327738 MQE327737:MQE327738 NAA327737:NAA327738 NJW327737:NJW327738 NTS327737:NTS327738 ODO327737:ODO327738 ONK327737:ONK327738 OXG327737:OXG327738 PHC327737:PHC327738 PQY327737:PQY327738 QAU327737:QAU327738 QKQ327737:QKQ327738 QUM327737:QUM327738 REI327737:REI327738 ROE327737:ROE327738 RYA327737:RYA327738 SHW327737:SHW327738 SRS327737:SRS327738 TBO327737:TBO327738 TLK327737:TLK327738 TVG327737:TVG327738 UFC327737:UFC327738 UOY327737:UOY327738 UYU327737:UYU327738 VIQ327737:VIQ327738 VSM327737:VSM327738 WCI327737:WCI327738 WME327737:WME327738 WWA327737:WWA327738 S393273:S393274 JO393273:JO393274 TK393273:TK393274 ADG393273:ADG393274 ANC393273:ANC393274 AWY393273:AWY393274 BGU393273:BGU393274 BQQ393273:BQQ393274 CAM393273:CAM393274 CKI393273:CKI393274 CUE393273:CUE393274 DEA393273:DEA393274 DNW393273:DNW393274 DXS393273:DXS393274 EHO393273:EHO393274 ERK393273:ERK393274 FBG393273:FBG393274 FLC393273:FLC393274 FUY393273:FUY393274 GEU393273:GEU393274 GOQ393273:GOQ393274 GYM393273:GYM393274 HII393273:HII393274 HSE393273:HSE393274 ICA393273:ICA393274 ILW393273:ILW393274 IVS393273:IVS393274 JFO393273:JFO393274 JPK393273:JPK393274 JZG393273:JZG393274 KJC393273:KJC393274 KSY393273:KSY393274 LCU393273:LCU393274 LMQ393273:LMQ393274 LWM393273:LWM393274 MGI393273:MGI393274 MQE393273:MQE393274 NAA393273:NAA393274 NJW393273:NJW393274 NTS393273:NTS393274 ODO393273:ODO393274 ONK393273:ONK393274 OXG393273:OXG393274 PHC393273:PHC393274 PQY393273:PQY393274 QAU393273:QAU393274 QKQ393273:QKQ393274 QUM393273:QUM393274 REI393273:REI393274 ROE393273:ROE393274 RYA393273:RYA393274 SHW393273:SHW393274 SRS393273:SRS393274 TBO393273:TBO393274 TLK393273:TLK393274 TVG393273:TVG393274 UFC393273:UFC393274 UOY393273:UOY393274 UYU393273:UYU393274 VIQ393273:VIQ393274 VSM393273:VSM393274 WCI393273:WCI393274 WME393273:WME393274 WWA393273:WWA393274 S458809:S458810 JO458809:JO458810 TK458809:TK458810 ADG458809:ADG458810 ANC458809:ANC458810 AWY458809:AWY458810 BGU458809:BGU458810 BQQ458809:BQQ458810 CAM458809:CAM458810 CKI458809:CKI458810 CUE458809:CUE458810 DEA458809:DEA458810 DNW458809:DNW458810 DXS458809:DXS458810 EHO458809:EHO458810 ERK458809:ERK458810 FBG458809:FBG458810 FLC458809:FLC458810 FUY458809:FUY458810 GEU458809:GEU458810 GOQ458809:GOQ458810 GYM458809:GYM458810 HII458809:HII458810 HSE458809:HSE458810 ICA458809:ICA458810 ILW458809:ILW458810 IVS458809:IVS458810 JFO458809:JFO458810 JPK458809:JPK458810 JZG458809:JZG458810 KJC458809:KJC458810 KSY458809:KSY458810 LCU458809:LCU458810 LMQ458809:LMQ458810 LWM458809:LWM458810 MGI458809:MGI458810 MQE458809:MQE458810 NAA458809:NAA458810 NJW458809:NJW458810 NTS458809:NTS458810 ODO458809:ODO458810 ONK458809:ONK458810 OXG458809:OXG458810 PHC458809:PHC458810 PQY458809:PQY458810 QAU458809:QAU458810 QKQ458809:QKQ458810 QUM458809:QUM458810 REI458809:REI458810 ROE458809:ROE458810 RYA458809:RYA458810 SHW458809:SHW458810 SRS458809:SRS458810 TBO458809:TBO458810 TLK458809:TLK458810 TVG458809:TVG458810 UFC458809:UFC458810 UOY458809:UOY458810 UYU458809:UYU458810 VIQ458809:VIQ458810 VSM458809:VSM458810 WCI458809:WCI458810 WME458809:WME458810 WWA458809:WWA458810 S524345:S524346 JO524345:JO524346 TK524345:TK524346 ADG524345:ADG524346 ANC524345:ANC524346 AWY524345:AWY524346 BGU524345:BGU524346 BQQ524345:BQQ524346 CAM524345:CAM524346 CKI524345:CKI524346 CUE524345:CUE524346 DEA524345:DEA524346 DNW524345:DNW524346 DXS524345:DXS524346 EHO524345:EHO524346 ERK524345:ERK524346 FBG524345:FBG524346 FLC524345:FLC524346 FUY524345:FUY524346 GEU524345:GEU524346 GOQ524345:GOQ524346 GYM524345:GYM524346 HII524345:HII524346 HSE524345:HSE524346 ICA524345:ICA524346 ILW524345:ILW524346 IVS524345:IVS524346 JFO524345:JFO524346 JPK524345:JPK524346 JZG524345:JZG524346 KJC524345:KJC524346 KSY524345:KSY524346 LCU524345:LCU524346 LMQ524345:LMQ524346 LWM524345:LWM524346 MGI524345:MGI524346 MQE524345:MQE524346 NAA524345:NAA524346 NJW524345:NJW524346 NTS524345:NTS524346 ODO524345:ODO524346 ONK524345:ONK524346 OXG524345:OXG524346 PHC524345:PHC524346 PQY524345:PQY524346 QAU524345:QAU524346 QKQ524345:QKQ524346 QUM524345:QUM524346 REI524345:REI524346 ROE524345:ROE524346 RYA524345:RYA524346 SHW524345:SHW524346 SRS524345:SRS524346 TBO524345:TBO524346 TLK524345:TLK524346 TVG524345:TVG524346 UFC524345:UFC524346 UOY524345:UOY524346 UYU524345:UYU524346 VIQ524345:VIQ524346 VSM524345:VSM524346 WCI524345:WCI524346 WME524345:WME524346 WWA524345:WWA524346 S589881:S589882 JO589881:JO589882 TK589881:TK589882 ADG589881:ADG589882 ANC589881:ANC589882 AWY589881:AWY589882 BGU589881:BGU589882 BQQ589881:BQQ589882 CAM589881:CAM589882 CKI589881:CKI589882 CUE589881:CUE589882 DEA589881:DEA589882 DNW589881:DNW589882 DXS589881:DXS589882 EHO589881:EHO589882 ERK589881:ERK589882 FBG589881:FBG589882 FLC589881:FLC589882 FUY589881:FUY589882 GEU589881:GEU589882 GOQ589881:GOQ589882 GYM589881:GYM589882 HII589881:HII589882 HSE589881:HSE589882 ICA589881:ICA589882 ILW589881:ILW589882 IVS589881:IVS589882 JFO589881:JFO589882 JPK589881:JPK589882 JZG589881:JZG589882 KJC589881:KJC589882 KSY589881:KSY589882 LCU589881:LCU589882 LMQ589881:LMQ589882 LWM589881:LWM589882 MGI589881:MGI589882 MQE589881:MQE589882 NAA589881:NAA589882 NJW589881:NJW589882 NTS589881:NTS589882 ODO589881:ODO589882 ONK589881:ONK589882 OXG589881:OXG589882 PHC589881:PHC589882 PQY589881:PQY589882 QAU589881:QAU589882 QKQ589881:QKQ589882 QUM589881:QUM589882 REI589881:REI589882 ROE589881:ROE589882 RYA589881:RYA589882 SHW589881:SHW589882 SRS589881:SRS589882 TBO589881:TBO589882 TLK589881:TLK589882 TVG589881:TVG589882 UFC589881:UFC589882 UOY589881:UOY589882 UYU589881:UYU589882 VIQ589881:VIQ589882 VSM589881:VSM589882 WCI589881:WCI589882 WME589881:WME589882 WWA589881:WWA589882 S655417:S655418 JO655417:JO655418 TK655417:TK655418 ADG655417:ADG655418 ANC655417:ANC655418 AWY655417:AWY655418 BGU655417:BGU655418 BQQ655417:BQQ655418 CAM655417:CAM655418 CKI655417:CKI655418 CUE655417:CUE655418 DEA655417:DEA655418 DNW655417:DNW655418 DXS655417:DXS655418 EHO655417:EHO655418 ERK655417:ERK655418 FBG655417:FBG655418 FLC655417:FLC655418 FUY655417:FUY655418 GEU655417:GEU655418 GOQ655417:GOQ655418 GYM655417:GYM655418 HII655417:HII655418 HSE655417:HSE655418 ICA655417:ICA655418 ILW655417:ILW655418 IVS655417:IVS655418 JFO655417:JFO655418 JPK655417:JPK655418 JZG655417:JZG655418 KJC655417:KJC655418 KSY655417:KSY655418 LCU655417:LCU655418 LMQ655417:LMQ655418 LWM655417:LWM655418 MGI655417:MGI655418 MQE655417:MQE655418 NAA655417:NAA655418 NJW655417:NJW655418 NTS655417:NTS655418 ODO655417:ODO655418 ONK655417:ONK655418 OXG655417:OXG655418 PHC655417:PHC655418 PQY655417:PQY655418 QAU655417:QAU655418 QKQ655417:QKQ655418 QUM655417:QUM655418 REI655417:REI655418 ROE655417:ROE655418 RYA655417:RYA655418 SHW655417:SHW655418 SRS655417:SRS655418 TBO655417:TBO655418 TLK655417:TLK655418 TVG655417:TVG655418 UFC655417:UFC655418 UOY655417:UOY655418 UYU655417:UYU655418 VIQ655417:VIQ655418 VSM655417:VSM655418 WCI655417:WCI655418 WME655417:WME655418 WWA655417:WWA655418 S720953:S720954 JO720953:JO720954 TK720953:TK720954 ADG720953:ADG720954 ANC720953:ANC720954 AWY720953:AWY720954 BGU720953:BGU720954 BQQ720953:BQQ720954 CAM720953:CAM720954 CKI720953:CKI720954 CUE720953:CUE720954 DEA720953:DEA720954 DNW720953:DNW720954 DXS720953:DXS720954 EHO720953:EHO720954 ERK720953:ERK720954 FBG720953:FBG720954 FLC720953:FLC720954 FUY720953:FUY720954 GEU720953:GEU720954 GOQ720953:GOQ720954 GYM720953:GYM720954 HII720953:HII720954 HSE720953:HSE720954 ICA720953:ICA720954 ILW720953:ILW720954 IVS720953:IVS720954 JFO720953:JFO720954 JPK720953:JPK720954 JZG720953:JZG720954 KJC720953:KJC720954 KSY720953:KSY720954 LCU720953:LCU720954 LMQ720953:LMQ720954 LWM720953:LWM720954 MGI720953:MGI720954 MQE720953:MQE720954 NAA720953:NAA720954 NJW720953:NJW720954 NTS720953:NTS720954 ODO720953:ODO720954 ONK720953:ONK720954 OXG720953:OXG720954 PHC720953:PHC720954 PQY720953:PQY720954 QAU720953:QAU720954 QKQ720953:QKQ720954 QUM720953:QUM720954 REI720953:REI720954 ROE720953:ROE720954 RYA720953:RYA720954 SHW720953:SHW720954 SRS720953:SRS720954 TBO720953:TBO720954 TLK720953:TLK720954 TVG720953:TVG720954 UFC720953:UFC720954 UOY720953:UOY720954 UYU720953:UYU720954 VIQ720953:VIQ720954 VSM720953:VSM720954 WCI720953:WCI720954 WME720953:WME720954 WWA720953:WWA720954 S786489:S786490 JO786489:JO786490 TK786489:TK786490 ADG786489:ADG786490 ANC786489:ANC786490 AWY786489:AWY786490 BGU786489:BGU786490 BQQ786489:BQQ786490 CAM786489:CAM786490 CKI786489:CKI786490 CUE786489:CUE786490 DEA786489:DEA786490 DNW786489:DNW786490 DXS786489:DXS786490 EHO786489:EHO786490 ERK786489:ERK786490 FBG786489:FBG786490 FLC786489:FLC786490 FUY786489:FUY786490 GEU786489:GEU786490 GOQ786489:GOQ786490 GYM786489:GYM786490 HII786489:HII786490 HSE786489:HSE786490 ICA786489:ICA786490 ILW786489:ILW786490 IVS786489:IVS786490 JFO786489:JFO786490 JPK786489:JPK786490 JZG786489:JZG786490 KJC786489:KJC786490 KSY786489:KSY786490 LCU786489:LCU786490 LMQ786489:LMQ786490 LWM786489:LWM786490 MGI786489:MGI786490 MQE786489:MQE786490 NAA786489:NAA786490 NJW786489:NJW786490 NTS786489:NTS786490 ODO786489:ODO786490 ONK786489:ONK786490 OXG786489:OXG786490 PHC786489:PHC786490 PQY786489:PQY786490 QAU786489:QAU786490 QKQ786489:QKQ786490 QUM786489:QUM786490 REI786489:REI786490 ROE786489:ROE786490 RYA786489:RYA786490 SHW786489:SHW786490 SRS786489:SRS786490 TBO786489:TBO786490 TLK786489:TLK786490 TVG786489:TVG786490 UFC786489:UFC786490 UOY786489:UOY786490 UYU786489:UYU786490 VIQ786489:VIQ786490 VSM786489:VSM786490 WCI786489:WCI786490 WME786489:WME786490 WWA786489:WWA786490 S852025:S852026 JO852025:JO852026 TK852025:TK852026 ADG852025:ADG852026 ANC852025:ANC852026 AWY852025:AWY852026 BGU852025:BGU852026 BQQ852025:BQQ852026 CAM852025:CAM852026 CKI852025:CKI852026 CUE852025:CUE852026 DEA852025:DEA852026 DNW852025:DNW852026 DXS852025:DXS852026 EHO852025:EHO852026 ERK852025:ERK852026 FBG852025:FBG852026 FLC852025:FLC852026 FUY852025:FUY852026 GEU852025:GEU852026 GOQ852025:GOQ852026 GYM852025:GYM852026 HII852025:HII852026 HSE852025:HSE852026 ICA852025:ICA852026 ILW852025:ILW852026 IVS852025:IVS852026 JFO852025:JFO852026 JPK852025:JPK852026 JZG852025:JZG852026 KJC852025:KJC852026 KSY852025:KSY852026 LCU852025:LCU852026 LMQ852025:LMQ852026 LWM852025:LWM852026 MGI852025:MGI852026 MQE852025:MQE852026 NAA852025:NAA852026 NJW852025:NJW852026 NTS852025:NTS852026 ODO852025:ODO852026 ONK852025:ONK852026 OXG852025:OXG852026 PHC852025:PHC852026 PQY852025:PQY852026 QAU852025:QAU852026 QKQ852025:QKQ852026 QUM852025:QUM852026 REI852025:REI852026 ROE852025:ROE852026 RYA852025:RYA852026 SHW852025:SHW852026 SRS852025:SRS852026 TBO852025:TBO852026 TLK852025:TLK852026 TVG852025:TVG852026 UFC852025:UFC852026 UOY852025:UOY852026 UYU852025:UYU852026 VIQ852025:VIQ852026 VSM852025:VSM852026 WCI852025:WCI852026 WME852025:WME852026 WWA852025:WWA852026 S917561:S917562 JO917561:JO917562 TK917561:TK917562 ADG917561:ADG917562 ANC917561:ANC917562 AWY917561:AWY917562 BGU917561:BGU917562 BQQ917561:BQQ917562 CAM917561:CAM917562 CKI917561:CKI917562 CUE917561:CUE917562 DEA917561:DEA917562 DNW917561:DNW917562 DXS917561:DXS917562 EHO917561:EHO917562 ERK917561:ERK917562 FBG917561:FBG917562 FLC917561:FLC917562 FUY917561:FUY917562 GEU917561:GEU917562 GOQ917561:GOQ917562 GYM917561:GYM917562 HII917561:HII917562 HSE917561:HSE917562 ICA917561:ICA917562 ILW917561:ILW917562 IVS917561:IVS917562 JFO917561:JFO917562 JPK917561:JPK917562 JZG917561:JZG917562 KJC917561:KJC917562 KSY917561:KSY917562 LCU917561:LCU917562 LMQ917561:LMQ917562 LWM917561:LWM917562 MGI917561:MGI917562 MQE917561:MQE917562 NAA917561:NAA917562 NJW917561:NJW917562 NTS917561:NTS917562 ODO917561:ODO917562 ONK917561:ONK917562 OXG917561:OXG917562 PHC917561:PHC917562 PQY917561:PQY917562 QAU917561:QAU917562 QKQ917561:QKQ917562 QUM917561:QUM917562 REI917561:REI917562 ROE917561:ROE917562 RYA917561:RYA917562 SHW917561:SHW917562 SRS917561:SRS917562 TBO917561:TBO917562 TLK917561:TLK917562 TVG917561:TVG917562 UFC917561:UFC917562 UOY917561:UOY917562 UYU917561:UYU917562 VIQ917561:VIQ917562 VSM917561:VSM917562 WCI917561:WCI917562 WME917561:WME917562 WWA917561:WWA917562 S983097:S983098 JO983097:JO983098 TK983097:TK983098 ADG983097:ADG983098 ANC983097:ANC983098 AWY983097:AWY983098 BGU983097:BGU983098 BQQ983097:BQQ983098 CAM983097:CAM983098 CKI983097:CKI983098 CUE983097:CUE983098 DEA983097:DEA983098 DNW983097:DNW983098 DXS983097:DXS983098 EHO983097:EHO983098 ERK983097:ERK983098 FBG983097:FBG983098 FLC983097:FLC983098 FUY983097:FUY983098 GEU983097:GEU983098 GOQ983097:GOQ983098 GYM983097:GYM983098 HII983097:HII983098 HSE983097:HSE983098 ICA983097:ICA983098 ILW983097:ILW983098 IVS983097:IVS983098 JFO983097:JFO983098 JPK983097:JPK983098 JZG983097:JZG983098 KJC983097:KJC983098 KSY983097:KSY983098 LCU983097:LCU983098 LMQ983097:LMQ983098 LWM983097:LWM983098 MGI983097:MGI983098 MQE983097:MQE983098 NAA983097:NAA983098 NJW983097:NJW983098 NTS983097:NTS983098 ODO983097:ODO983098 ONK983097:ONK983098 OXG983097:OXG983098 PHC983097:PHC983098 PQY983097:PQY983098 QAU983097:QAU983098 QKQ983097:QKQ983098 QUM983097:QUM983098 REI983097:REI983098 ROE983097:ROE983098 RYA983097:RYA983098 SHW983097:SHW983098 SRS983097:SRS983098 TBO983097:TBO983098 TLK983097:TLK983098 TVG983097:TVG983098 UFC983097:UFC983098 UOY983097:UOY983098 UYU983097:UYU983098 VIQ983097:VIQ983098 VSM983097:VSM983098 WCI983097:WCI983098 WME983097:WME983098 WWA983097:WWA983098 I57:I58 JE57:JE58 TA57:TA58 ACW57:ACW58 AMS57:AMS58 AWO57:AWO58 BGK57:BGK58 BQG57:BQG58 CAC57:CAC58 CJY57:CJY58 CTU57:CTU58 DDQ57:DDQ58 DNM57:DNM58 DXI57:DXI58 EHE57:EHE58 ERA57:ERA58 FAW57:FAW58 FKS57:FKS58 FUO57:FUO58 GEK57:GEK58 GOG57:GOG58 GYC57:GYC58 HHY57:HHY58 HRU57:HRU58 IBQ57:IBQ58 ILM57:ILM58 IVI57:IVI58 JFE57:JFE58 JPA57:JPA58 JYW57:JYW58 KIS57:KIS58 KSO57:KSO58 LCK57:LCK58 LMG57:LMG58 LWC57:LWC58 MFY57:MFY58 MPU57:MPU58 MZQ57:MZQ58 NJM57:NJM58 NTI57:NTI58 ODE57:ODE58 ONA57:ONA58 OWW57:OWW58 PGS57:PGS58 PQO57:PQO58 QAK57:QAK58 QKG57:QKG58 QUC57:QUC58 RDY57:RDY58 RNU57:RNU58 RXQ57:RXQ58 SHM57:SHM58 SRI57:SRI58 TBE57:TBE58 TLA57:TLA58 TUW57:TUW58 UES57:UES58 UOO57:UOO58 UYK57:UYK58 VIG57:VIG58 VSC57:VSC58 WBY57:WBY58 WLU57:WLU58 WVQ57:WVQ58 I65593:I65594 JE65593:JE65594 TA65593:TA65594 ACW65593:ACW65594 AMS65593:AMS65594 AWO65593:AWO65594 BGK65593:BGK65594 BQG65593:BQG65594 CAC65593:CAC65594 CJY65593:CJY65594 CTU65593:CTU65594 DDQ65593:DDQ65594 DNM65593:DNM65594 DXI65593:DXI65594 EHE65593:EHE65594 ERA65593:ERA65594 FAW65593:FAW65594 FKS65593:FKS65594 FUO65593:FUO65594 GEK65593:GEK65594 GOG65593:GOG65594 GYC65593:GYC65594 HHY65593:HHY65594 HRU65593:HRU65594 IBQ65593:IBQ65594 ILM65593:ILM65594 IVI65593:IVI65594 JFE65593:JFE65594 JPA65593:JPA65594 JYW65593:JYW65594 KIS65593:KIS65594 KSO65593:KSO65594 LCK65593:LCK65594 LMG65593:LMG65594 LWC65593:LWC65594 MFY65593:MFY65594 MPU65593:MPU65594 MZQ65593:MZQ65594 NJM65593:NJM65594 NTI65593:NTI65594 ODE65593:ODE65594 ONA65593:ONA65594 OWW65593:OWW65594 PGS65593:PGS65594 PQO65593:PQO65594 QAK65593:QAK65594 QKG65593:QKG65594 QUC65593:QUC65594 RDY65593:RDY65594 RNU65593:RNU65594 RXQ65593:RXQ65594 SHM65593:SHM65594 SRI65593:SRI65594 TBE65593:TBE65594 TLA65593:TLA65594 TUW65593:TUW65594 UES65593:UES65594 UOO65593:UOO65594 UYK65593:UYK65594 VIG65593:VIG65594 VSC65593:VSC65594 WBY65593:WBY65594 WLU65593:WLU65594 WVQ65593:WVQ65594 I131129:I131130 JE131129:JE131130 TA131129:TA131130 ACW131129:ACW131130 AMS131129:AMS131130 AWO131129:AWO131130 BGK131129:BGK131130 BQG131129:BQG131130 CAC131129:CAC131130 CJY131129:CJY131130 CTU131129:CTU131130 DDQ131129:DDQ131130 DNM131129:DNM131130 DXI131129:DXI131130 EHE131129:EHE131130 ERA131129:ERA131130 FAW131129:FAW131130 FKS131129:FKS131130 FUO131129:FUO131130 GEK131129:GEK131130 GOG131129:GOG131130 GYC131129:GYC131130 HHY131129:HHY131130 HRU131129:HRU131130 IBQ131129:IBQ131130 ILM131129:ILM131130 IVI131129:IVI131130 JFE131129:JFE131130 JPA131129:JPA131130 JYW131129:JYW131130 KIS131129:KIS131130 KSO131129:KSO131130 LCK131129:LCK131130 LMG131129:LMG131130 LWC131129:LWC131130 MFY131129:MFY131130 MPU131129:MPU131130 MZQ131129:MZQ131130 NJM131129:NJM131130 NTI131129:NTI131130 ODE131129:ODE131130 ONA131129:ONA131130 OWW131129:OWW131130 PGS131129:PGS131130 PQO131129:PQO131130 QAK131129:QAK131130 QKG131129:QKG131130 QUC131129:QUC131130 RDY131129:RDY131130 RNU131129:RNU131130 RXQ131129:RXQ131130 SHM131129:SHM131130 SRI131129:SRI131130 TBE131129:TBE131130 TLA131129:TLA131130 TUW131129:TUW131130 UES131129:UES131130 UOO131129:UOO131130 UYK131129:UYK131130 VIG131129:VIG131130 VSC131129:VSC131130 WBY131129:WBY131130 WLU131129:WLU131130 WVQ131129:WVQ131130 I196665:I196666 JE196665:JE196666 TA196665:TA196666 ACW196665:ACW196666 AMS196665:AMS196666 AWO196665:AWO196666 BGK196665:BGK196666 BQG196665:BQG196666 CAC196665:CAC196666 CJY196665:CJY196666 CTU196665:CTU196666 DDQ196665:DDQ196666 DNM196665:DNM196666 DXI196665:DXI196666 EHE196665:EHE196666 ERA196665:ERA196666 FAW196665:FAW196666 FKS196665:FKS196666 FUO196665:FUO196666 GEK196665:GEK196666 GOG196665:GOG196666 GYC196665:GYC196666 HHY196665:HHY196666 HRU196665:HRU196666 IBQ196665:IBQ196666 ILM196665:ILM196666 IVI196665:IVI196666 JFE196665:JFE196666 JPA196665:JPA196666 JYW196665:JYW196666 KIS196665:KIS196666 KSO196665:KSO196666 LCK196665:LCK196666 LMG196665:LMG196666 LWC196665:LWC196666 MFY196665:MFY196666 MPU196665:MPU196666 MZQ196665:MZQ196666 NJM196665:NJM196666 NTI196665:NTI196666 ODE196665:ODE196666 ONA196665:ONA196666 OWW196665:OWW196666 PGS196665:PGS196666 PQO196665:PQO196666 QAK196665:QAK196666 QKG196665:QKG196666 QUC196665:QUC196666 RDY196665:RDY196666 RNU196665:RNU196666 RXQ196665:RXQ196666 SHM196665:SHM196666 SRI196665:SRI196666 TBE196665:TBE196666 TLA196665:TLA196666 TUW196665:TUW196666 UES196665:UES196666 UOO196665:UOO196666 UYK196665:UYK196666 VIG196665:VIG196666 VSC196665:VSC196666 WBY196665:WBY196666 WLU196665:WLU196666 WVQ196665:WVQ196666 I262201:I262202 JE262201:JE262202 TA262201:TA262202 ACW262201:ACW262202 AMS262201:AMS262202 AWO262201:AWO262202 BGK262201:BGK262202 BQG262201:BQG262202 CAC262201:CAC262202 CJY262201:CJY262202 CTU262201:CTU262202 DDQ262201:DDQ262202 DNM262201:DNM262202 DXI262201:DXI262202 EHE262201:EHE262202 ERA262201:ERA262202 FAW262201:FAW262202 FKS262201:FKS262202 FUO262201:FUO262202 GEK262201:GEK262202 GOG262201:GOG262202 GYC262201:GYC262202 HHY262201:HHY262202 HRU262201:HRU262202 IBQ262201:IBQ262202 ILM262201:ILM262202 IVI262201:IVI262202 JFE262201:JFE262202 JPA262201:JPA262202 JYW262201:JYW262202 KIS262201:KIS262202 KSO262201:KSO262202 LCK262201:LCK262202 LMG262201:LMG262202 LWC262201:LWC262202 MFY262201:MFY262202 MPU262201:MPU262202 MZQ262201:MZQ262202 NJM262201:NJM262202 NTI262201:NTI262202 ODE262201:ODE262202 ONA262201:ONA262202 OWW262201:OWW262202 PGS262201:PGS262202 PQO262201:PQO262202 QAK262201:QAK262202 QKG262201:QKG262202 QUC262201:QUC262202 RDY262201:RDY262202 RNU262201:RNU262202 RXQ262201:RXQ262202 SHM262201:SHM262202 SRI262201:SRI262202 TBE262201:TBE262202 TLA262201:TLA262202 TUW262201:TUW262202 UES262201:UES262202 UOO262201:UOO262202 UYK262201:UYK262202 VIG262201:VIG262202 VSC262201:VSC262202 WBY262201:WBY262202 WLU262201:WLU262202 WVQ262201:WVQ262202 I327737:I327738 JE327737:JE327738 TA327737:TA327738 ACW327737:ACW327738 AMS327737:AMS327738 AWO327737:AWO327738 BGK327737:BGK327738 BQG327737:BQG327738 CAC327737:CAC327738 CJY327737:CJY327738 CTU327737:CTU327738 DDQ327737:DDQ327738 DNM327737:DNM327738 DXI327737:DXI327738 EHE327737:EHE327738 ERA327737:ERA327738 FAW327737:FAW327738 FKS327737:FKS327738 FUO327737:FUO327738 GEK327737:GEK327738 GOG327737:GOG327738 GYC327737:GYC327738 HHY327737:HHY327738 HRU327737:HRU327738 IBQ327737:IBQ327738 ILM327737:ILM327738 IVI327737:IVI327738 JFE327737:JFE327738 JPA327737:JPA327738 JYW327737:JYW327738 KIS327737:KIS327738 KSO327737:KSO327738 LCK327737:LCK327738 LMG327737:LMG327738 LWC327737:LWC327738 MFY327737:MFY327738 MPU327737:MPU327738 MZQ327737:MZQ327738 NJM327737:NJM327738 NTI327737:NTI327738 ODE327737:ODE327738 ONA327737:ONA327738 OWW327737:OWW327738 PGS327737:PGS327738 PQO327737:PQO327738 QAK327737:QAK327738 QKG327737:QKG327738 QUC327737:QUC327738 RDY327737:RDY327738 RNU327737:RNU327738 RXQ327737:RXQ327738 SHM327737:SHM327738 SRI327737:SRI327738 TBE327737:TBE327738 TLA327737:TLA327738 TUW327737:TUW327738 UES327737:UES327738 UOO327737:UOO327738 UYK327737:UYK327738 VIG327737:VIG327738 VSC327737:VSC327738 WBY327737:WBY327738 WLU327737:WLU327738 WVQ327737:WVQ327738 I393273:I393274 JE393273:JE393274 TA393273:TA393274 ACW393273:ACW393274 AMS393273:AMS393274 AWO393273:AWO393274 BGK393273:BGK393274 BQG393273:BQG393274 CAC393273:CAC393274 CJY393273:CJY393274 CTU393273:CTU393274 DDQ393273:DDQ393274 DNM393273:DNM393274 DXI393273:DXI393274 EHE393273:EHE393274 ERA393273:ERA393274 FAW393273:FAW393274 FKS393273:FKS393274 FUO393273:FUO393274 GEK393273:GEK393274 GOG393273:GOG393274 GYC393273:GYC393274 HHY393273:HHY393274 HRU393273:HRU393274 IBQ393273:IBQ393274 ILM393273:ILM393274 IVI393273:IVI393274 JFE393273:JFE393274 JPA393273:JPA393274 JYW393273:JYW393274 KIS393273:KIS393274 KSO393273:KSO393274 LCK393273:LCK393274 LMG393273:LMG393274 LWC393273:LWC393274 MFY393273:MFY393274 MPU393273:MPU393274 MZQ393273:MZQ393274 NJM393273:NJM393274 NTI393273:NTI393274 ODE393273:ODE393274 ONA393273:ONA393274 OWW393273:OWW393274 PGS393273:PGS393274 PQO393273:PQO393274 QAK393273:QAK393274 QKG393273:QKG393274 QUC393273:QUC393274 RDY393273:RDY393274 RNU393273:RNU393274 RXQ393273:RXQ393274 SHM393273:SHM393274 SRI393273:SRI393274 TBE393273:TBE393274 TLA393273:TLA393274 TUW393273:TUW393274 UES393273:UES393274 UOO393273:UOO393274 UYK393273:UYK393274 VIG393273:VIG393274 VSC393273:VSC393274 WBY393273:WBY393274 WLU393273:WLU393274 WVQ393273:WVQ393274 I458809:I458810 JE458809:JE458810 TA458809:TA458810 ACW458809:ACW458810 AMS458809:AMS458810 AWO458809:AWO458810 BGK458809:BGK458810 BQG458809:BQG458810 CAC458809:CAC458810 CJY458809:CJY458810 CTU458809:CTU458810 DDQ458809:DDQ458810 DNM458809:DNM458810 DXI458809:DXI458810 EHE458809:EHE458810 ERA458809:ERA458810 FAW458809:FAW458810 FKS458809:FKS458810 FUO458809:FUO458810 GEK458809:GEK458810 GOG458809:GOG458810 GYC458809:GYC458810 HHY458809:HHY458810 HRU458809:HRU458810 IBQ458809:IBQ458810 ILM458809:ILM458810 IVI458809:IVI458810 JFE458809:JFE458810 JPA458809:JPA458810 JYW458809:JYW458810 KIS458809:KIS458810 KSO458809:KSO458810 LCK458809:LCK458810 LMG458809:LMG458810 LWC458809:LWC458810 MFY458809:MFY458810 MPU458809:MPU458810 MZQ458809:MZQ458810 NJM458809:NJM458810 NTI458809:NTI458810 ODE458809:ODE458810 ONA458809:ONA458810 OWW458809:OWW458810 PGS458809:PGS458810 PQO458809:PQO458810 QAK458809:QAK458810 QKG458809:QKG458810 QUC458809:QUC458810 RDY458809:RDY458810 RNU458809:RNU458810 RXQ458809:RXQ458810 SHM458809:SHM458810 SRI458809:SRI458810 TBE458809:TBE458810 TLA458809:TLA458810 TUW458809:TUW458810 UES458809:UES458810 UOO458809:UOO458810 UYK458809:UYK458810 VIG458809:VIG458810 VSC458809:VSC458810 WBY458809:WBY458810 WLU458809:WLU458810 WVQ458809:WVQ458810 I524345:I524346 JE524345:JE524346 TA524345:TA524346 ACW524345:ACW524346 AMS524345:AMS524346 AWO524345:AWO524346 BGK524345:BGK524346 BQG524345:BQG524346 CAC524345:CAC524346 CJY524345:CJY524346 CTU524345:CTU524346 DDQ524345:DDQ524346 DNM524345:DNM524346 DXI524345:DXI524346 EHE524345:EHE524346 ERA524345:ERA524346 FAW524345:FAW524346 FKS524345:FKS524346 FUO524345:FUO524346 GEK524345:GEK524346 GOG524345:GOG524346 GYC524345:GYC524346 HHY524345:HHY524346 HRU524345:HRU524346 IBQ524345:IBQ524346 ILM524345:ILM524346 IVI524345:IVI524346 JFE524345:JFE524346 JPA524345:JPA524346 JYW524345:JYW524346 KIS524345:KIS524346 KSO524345:KSO524346 LCK524345:LCK524346 LMG524345:LMG524346 LWC524345:LWC524346 MFY524345:MFY524346 MPU524345:MPU524346 MZQ524345:MZQ524346 NJM524345:NJM524346 NTI524345:NTI524346 ODE524345:ODE524346 ONA524345:ONA524346 OWW524345:OWW524346 PGS524345:PGS524346 PQO524345:PQO524346 QAK524345:QAK524346 QKG524345:QKG524346 QUC524345:QUC524346 RDY524345:RDY524346 RNU524345:RNU524346 RXQ524345:RXQ524346 SHM524345:SHM524346 SRI524345:SRI524346 TBE524345:TBE524346 TLA524345:TLA524346 TUW524345:TUW524346 UES524345:UES524346 UOO524345:UOO524346 UYK524345:UYK524346 VIG524345:VIG524346 VSC524345:VSC524346 WBY524345:WBY524346 WLU524345:WLU524346 WVQ524345:WVQ524346 I589881:I589882 JE589881:JE589882 TA589881:TA589882 ACW589881:ACW589882 AMS589881:AMS589882 AWO589881:AWO589882 BGK589881:BGK589882 BQG589881:BQG589882 CAC589881:CAC589882 CJY589881:CJY589882 CTU589881:CTU589882 DDQ589881:DDQ589882 DNM589881:DNM589882 DXI589881:DXI589882 EHE589881:EHE589882 ERA589881:ERA589882 FAW589881:FAW589882 FKS589881:FKS589882 FUO589881:FUO589882 GEK589881:GEK589882 GOG589881:GOG589882 GYC589881:GYC589882 HHY589881:HHY589882 HRU589881:HRU589882 IBQ589881:IBQ589882 ILM589881:ILM589882 IVI589881:IVI589882 JFE589881:JFE589882 JPA589881:JPA589882 JYW589881:JYW589882 KIS589881:KIS589882 KSO589881:KSO589882 LCK589881:LCK589882 LMG589881:LMG589882 LWC589881:LWC589882 MFY589881:MFY589882 MPU589881:MPU589882 MZQ589881:MZQ589882 NJM589881:NJM589882 NTI589881:NTI589882 ODE589881:ODE589882 ONA589881:ONA589882 OWW589881:OWW589882 PGS589881:PGS589882 PQO589881:PQO589882 QAK589881:QAK589882 QKG589881:QKG589882 QUC589881:QUC589882 RDY589881:RDY589882 RNU589881:RNU589882 RXQ589881:RXQ589882 SHM589881:SHM589882 SRI589881:SRI589882 TBE589881:TBE589882 TLA589881:TLA589882 TUW589881:TUW589882 UES589881:UES589882 UOO589881:UOO589882 UYK589881:UYK589882 VIG589881:VIG589882 VSC589881:VSC589882 WBY589881:WBY589882 WLU589881:WLU589882 WVQ589881:WVQ589882 I655417:I655418 JE655417:JE655418 TA655417:TA655418 ACW655417:ACW655418 AMS655417:AMS655418 AWO655417:AWO655418 BGK655417:BGK655418 BQG655417:BQG655418 CAC655417:CAC655418 CJY655417:CJY655418 CTU655417:CTU655418 DDQ655417:DDQ655418 DNM655417:DNM655418 DXI655417:DXI655418 EHE655417:EHE655418 ERA655417:ERA655418 FAW655417:FAW655418 FKS655417:FKS655418 FUO655417:FUO655418 GEK655417:GEK655418 GOG655417:GOG655418 GYC655417:GYC655418 HHY655417:HHY655418 HRU655417:HRU655418 IBQ655417:IBQ655418 ILM655417:ILM655418 IVI655417:IVI655418 JFE655417:JFE655418 JPA655417:JPA655418 JYW655417:JYW655418 KIS655417:KIS655418 KSO655417:KSO655418 LCK655417:LCK655418 LMG655417:LMG655418 LWC655417:LWC655418 MFY655417:MFY655418 MPU655417:MPU655418 MZQ655417:MZQ655418 NJM655417:NJM655418 NTI655417:NTI655418 ODE655417:ODE655418 ONA655417:ONA655418 OWW655417:OWW655418 PGS655417:PGS655418 PQO655417:PQO655418 QAK655417:QAK655418 QKG655417:QKG655418 QUC655417:QUC655418 RDY655417:RDY655418 RNU655417:RNU655418 RXQ655417:RXQ655418 SHM655417:SHM655418 SRI655417:SRI655418 TBE655417:TBE655418 TLA655417:TLA655418 TUW655417:TUW655418 UES655417:UES655418 UOO655417:UOO655418 UYK655417:UYK655418 VIG655417:VIG655418 VSC655417:VSC655418 WBY655417:WBY655418 WLU655417:WLU655418 WVQ655417:WVQ655418 I720953:I720954 JE720953:JE720954 TA720953:TA720954 ACW720953:ACW720954 AMS720953:AMS720954 AWO720953:AWO720954 BGK720953:BGK720954 BQG720953:BQG720954 CAC720953:CAC720954 CJY720953:CJY720954 CTU720953:CTU720954 DDQ720953:DDQ720954 DNM720953:DNM720954 DXI720953:DXI720954 EHE720953:EHE720954 ERA720953:ERA720954 FAW720953:FAW720954 FKS720953:FKS720954 FUO720953:FUO720954 GEK720953:GEK720954 GOG720953:GOG720954 GYC720953:GYC720954 HHY720953:HHY720954 HRU720953:HRU720954 IBQ720953:IBQ720954 ILM720953:ILM720954 IVI720953:IVI720954 JFE720953:JFE720954 JPA720953:JPA720954 JYW720953:JYW720954 KIS720953:KIS720954 KSO720953:KSO720954 LCK720953:LCK720954 LMG720953:LMG720954 LWC720953:LWC720954 MFY720953:MFY720954 MPU720953:MPU720954 MZQ720953:MZQ720954 NJM720953:NJM720954 NTI720953:NTI720954 ODE720953:ODE720954 ONA720953:ONA720954 OWW720953:OWW720954 PGS720953:PGS720954 PQO720953:PQO720954 QAK720953:QAK720954 QKG720953:QKG720954 QUC720953:QUC720954 RDY720953:RDY720954 RNU720953:RNU720954 RXQ720953:RXQ720954 SHM720953:SHM720954 SRI720953:SRI720954 TBE720953:TBE720954 TLA720953:TLA720954 TUW720953:TUW720954 UES720953:UES720954 UOO720953:UOO720954 UYK720953:UYK720954 VIG720953:VIG720954 VSC720953:VSC720954 WBY720953:WBY720954 WLU720953:WLU720954 WVQ720953:WVQ720954 I786489:I786490 JE786489:JE786490 TA786489:TA786490 ACW786489:ACW786490 AMS786489:AMS786490 AWO786489:AWO786490 BGK786489:BGK786490 BQG786489:BQG786490 CAC786489:CAC786490 CJY786489:CJY786490 CTU786489:CTU786490 DDQ786489:DDQ786490 DNM786489:DNM786490 DXI786489:DXI786490 EHE786489:EHE786490 ERA786489:ERA786490 FAW786489:FAW786490 FKS786489:FKS786490 FUO786489:FUO786490 GEK786489:GEK786490 GOG786489:GOG786490 GYC786489:GYC786490 HHY786489:HHY786490 HRU786489:HRU786490 IBQ786489:IBQ786490 ILM786489:ILM786490 IVI786489:IVI786490 JFE786489:JFE786490 JPA786489:JPA786490 JYW786489:JYW786490 KIS786489:KIS786490 KSO786489:KSO786490 LCK786489:LCK786490 LMG786489:LMG786490 LWC786489:LWC786490 MFY786489:MFY786490 MPU786489:MPU786490 MZQ786489:MZQ786490 NJM786489:NJM786490 NTI786489:NTI786490 ODE786489:ODE786490 ONA786489:ONA786490 OWW786489:OWW786490 PGS786489:PGS786490 PQO786489:PQO786490 QAK786489:QAK786490 QKG786489:QKG786490 QUC786489:QUC786490 RDY786489:RDY786490 RNU786489:RNU786490 RXQ786489:RXQ786490 SHM786489:SHM786490 SRI786489:SRI786490 TBE786489:TBE786490 TLA786489:TLA786490 TUW786489:TUW786490 UES786489:UES786490 UOO786489:UOO786490 UYK786489:UYK786490 VIG786489:VIG786490 VSC786489:VSC786490 WBY786489:WBY786490 WLU786489:WLU786490 WVQ786489:WVQ786490 I852025:I852026 JE852025:JE852026 TA852025:TA852026 ACW852025:ACW852026 AMS852025:AMS852026 AWO852025:AWO852026 BGK852025:BGK852026 BQG852025:BQG852026 CAC852025:CAC852026 CJY852025:CJY852026 CTU852025:CTU852026 DDQ852025:DDQ852026 DNM852025:DNM852026 DXI852025:DXI852026 EHE852025:EHE852026 ERA852025:ERA852026 FAW852025:FAW852026 FKS852025:FKS852026 FUO852025:FUO852026 GEK852025:GEK852026 GOG852025:GOG852026 GYC852025:GYC852026 HHY852025:HHY852026 HRU852025:HRU852026 IBQ852025:IBQ852026 ILM852025:ILM852026 IVI852025:IVI852026 JFE852025:JFE852026 JPA852025:JPA852026 JYW852025:JYW852026 KIS852025:KIS852026 KSO852025:KSO852026 LCK852025:LCK852026 LMG852025:LMG852026 LWC852025:LWC852026 MFY852025:MFY852026 MPU852025:MPU852026 MZQ852025:MZQ852026 NJM852025:NJM852026 NTI852025:NTI852026 ODE852025:ODE852026 ONA852025:ONA852026 OWW852025:OWW852026 PGS852025:PGS852026 PQO852025:PQO852026 QAK852025:QAK852026 QKG852025:QKG852026 QUC852025:QUC852026 RDY852025:RDY852026 RNU852025:RNU852026 RXQ852025:RXQ852026 SHM852025:SHM852026 SRI852025:SRI852026 TBE852025:TBE852026 TLA852025:TLA852026 TUW852025:TUW852026 UES852025:UES852026 UOO852025:UOO852026 UYK852025:UYK852026 VIG852025:VIG852026 VSC852025:VSC852026 WBY852025:WBY852026 WLU852025:WLU852026 WVQ852025:WVQ852026 I917561:I917562 JE917561:JE917562 TA917561:TA917562 ACW917561:ACW917562 AMS917561:AMS917562 AWO917561:AWO917562 BGK917561:BGK917562 BQG917561:BQG917562 CAC917561:CAC917562 CJY917561:CJY917562 CTU917561:CTU917562 DDQ917561:DDQ917562 DNM917561:DNM917562 DXI917561:DXI917562 EHE917561:EHE917562 ERA917561:ERA917562 FAW917561:FAW917562 FKS917561:FKS917562 FUO917561:FUO917562 GEK917561:GEK917562 GOG917561:GOG917562 GYC917561:GYC917562 HHY917561:HHY917562 HRU917561:HRU917562 IBQ917561:IBQ917562 ILM917561:ILM917562 IVI917561:IVI917562 JFE917561:JFE917562 JPA917561:JPA917562 JYW917561:JYW917562 KIS917561:KIS917562 KSO917561:KSO917562 LCK917561:LCK917562 LMG917561:LMG917562 LWC917561:LWC917562 MFY917561:MFY917562 MPU917561:MPU917562 MZQ917561:MZQ917562 NJM917561:NJM917562 NTI917561:NTI917562 ODE917561:ODE917562 ONA917561:ONA917562 OWW917561:OWW917562 PGS917561:PGS917562 PQO917561:PQO917562 QAK917561:QAK917562 QKG917561:QKG917562 QUC917561:QUC917562 RDY917561:RDY917562 RNU917561:RNU917562 RXQ917561:RXQ917562 SHM917561:SHM917562 SRI917561:SRI917562 TBE917561:TBE917562 TLA917561:TLA917562 TUW917561:TUW917562 UES917561:UES917562 UOO917561:UOO917562 UYK917561:UYK917562 VIG917561:VIG917562 VSC917561:VSC917562 WBY917561:WBY917562 WLU917561:WLU917562 WVQ917561:WVQ917562 I983097:I983098 JE983097:JE983098 TA983097:TA983098 ACW983097:ACW983098 AMS983097:AMS983098 AWO983097:AWO983098 BGK983097:BGK983098 BQG983097:BQG983098 CAC983097:CAC983098 CJY983097:CJY983098 CTU983097:CTU983098 DDQ983097:DDQ983098 DNM983097:DNM983098 DXI983097:DXI983098 EHE983097:EHE983098 ERA983097:ERA983098 FAW983097:FAW983098 FKS983097:FKS983098 FUO983097:FUO983098 GEK983097:GEK983098 GOG983097:GOG983098 GYC983097:GYC983098 HHY983097:HHY983098 HRU983097:HRU983098 IBQ983097:IBQ983098 ILM983097:ILM983098 IVI983097:IVI983098 JFE983097:JFE983098 JPA983097:JPA983098 JYW983097:JYW983098 KIS983097:KIS983098 KSO983097:KSO983098 LCK983097:LCK983098 LMG983097:LMG983098 LWC983097:LWC983098 MFY983097:MFY983098 MPU983097:MPU983098 MZQ983097:MZQ983098 NJM983097:NJM983098 NTI983097:NTI983098 ODE983097:ODE983098 ONA983097:ONA983098 OWW983097:OWW983098 PGS983097:PGS983098 PQO983097:PQO983098 QAK983097:QAK983098 QKG983097:QKG983098 QUC983097:QUC983098 RDY983097:RDY983098 RNU983097:RNU983098 RXQ983097:RXQ983098 SHM983097:SHM983098 SRI983097:SRI983098 TBE983097:TBE983098 TLA983097:TLA983098 TUW983097:TUW983098 UES983097:UES983098 UOO983097:UOO983098 UYK983097:UYK983098 VIG983097:VIG983098 VSC983097:VSC983098 WBY983097:WBY983098 WLU983097:WLU983098 WVQ983097:WVQ983098 D57:D58 IZ57:IZ58 SV57:SV58 ACR57:ACR58 AMN57:AMN58 AWJ57:AWJ58 BGF57:BGF58 BQB57:BQB58 BZX57:BZX58 CJT57:CJT58 CTP57:CTP58 DDL57:DDL58 DNH57:DNH58 DXD57:DXD58 EGZ57:EGZ58 EQV57:EQV58 FAR57:FAR58 FKN57:FKN58 FUJ57:FUJ58 GEF57:GEF58 GOB57:GOB58 GXX57:GXX58 HHT57:HHT58 HRP57:HRP58 IBL57:IBL58 ILH57:ILH58 IVD57:IVD58 JEZ57:JEZ58 JOV57:JOV58 JYR57:JYR58 KIN57:KIN58 KSJ57:KSJ58 LCF57:LCF58 LMB57:LMB58 LVX57:LVX58 MFT57:MFT58 MPP57:MPP58 MZL57:MZL58 NJH57:NJH58 NTD57:NTD58 OCZ57:OCZ58 OMV57:OMV58 OWR57:OWR58 PGN57:PGN58 PQJ57:PQJ58 QAF57:QAF58 QKB57:QKB58 QTX57:QTX58 RDT57:RDT58 RNP57:RNP58 RXL57:RXL58 SHH57:SHH58 SRD57:SRD58 TAZ57:TAZ58 TKV57:TKV58 TUR57:TUR58 UEN57:UEN58 UOJ57:UOJ58 UYF57:UYF58 VIB57:VIB58 VRX57:VRX58 WBT57:WBT58 WLP57:WLP58 WVL57:WVL58 D65593:D65594 IZ65593:IZ65594 SV65593:SV65594 ACR65593:ACR65594 AMN65593:AMN65594 AWJ65593:AWJ65594 BGF65593:BGF65594 BQB65593:BQB65594 BZX65593:BZX65594 CJT65593:CJT65594 CTP65593:CTP65594 DDL65593:DDL65594 DNH65593:DNH65594 DXD65593:DXD65594 EGZ65593:EGZ65594 EQV65593:EQV65594 FAR65593:FAR65594 FKN65593:FKN65594 FUJ65593:FUJ65594 GEF65593:GEF65594 GOB65593:GOB65594 GXX65593:GXX65594 HHT65593:HHT65594 HRP65593:HRP65594 IBL65593:IBL65594 ILH65593:ILH65594 IVD65593:IVD65594 JEZ65593:JEZ65594 JOV65593:JOV65594 JYR65593:JYR65594 KIN65593:KIN65594 KSJ65593:KSJ65594 LCF65593:LCF65594 LMB65593:LMB65594 LVX65593:LVX65594 MFT65593:MFT65594 MPP65593:MPP65594 MZL65593:MZL65594 NJH65593:NJH65594 NTD65593:NTD65594 OCZ65593:OCZ65594 OMV65593:OMV65594 OWR65593:OWR65594 PGN65593:PGN65594 PQJ65593:PQJ65594 QAF65593:QAF65594 QKB65593:QKB65594 QTX65593:QTX65594 RDT65593:RDT65594 RNP65593:RNP65594 RXL65593:RXL65594 SHH65593:SHH65594 SRD65593:SRD65594 TAZ65593:TAZ65594 TKV65593:TKV65594 TUR65593:TUR65594 UEN65593:UEN65594 UOJ65593:UOJ65594 UYF65593:UYF65594 VIB65593:VIB65594 VRX65593:VRX65594 WBT65593:WBT65594 WLP65593:WLP65594 WVL65593:WVL65594 D131129:D131130 IZ131129:IZ131130 SV131129:SV131130 ACR131129:ACR131130 AMN131129:AMN131130 AWJ131129:AWJ131130 BGF131129:BGF131130 BQB131129:BQB131130 BZX131129:BZX131130 CJT131129:CJT131130 CTP131129:CTP131130 DDL131129:DDL131130 DNH131129:DNH131130 DXD131129:DXD131130 EGZ131129:EGZ131130 EQV131129:EQV131130 FAR131129:FAR131130 FKN131129:FKN131130 FUJ131129:FUJ131130 GEF131129:GEF131130 GOB131129:GOB131130 GXX131129:GXX131130 HHT131129:HHT131130 HRP131129:HRP131130 IBL131129:IBL131130 ILH131129:ILH131130 IVD131129:IVD131130 JEZ131129:JEZ131130 JOV131129:JOV131130 JYR131129:JYR131130 KIN131129:KIN131130 KSJ131129:KSJ131130 LCF131129:LCF131130 LMB131129:LMB131130 LVX131129:LVX131130 MFT131129:MFT131130 MPP131129:MPP131130 MZL131129:MZL131130 NJH131129:NJH131130 NTD131129:NTD131130 OCZ131129:OCZ131130 OMV131129:OMV131130 OWR131129:OWR131130 PGN131129:PGN131130 PQJ131129:PQJ131130 QAF131129:QAF131130 QKB131129:QKB131130 QTX131129:QTX131130 RDT131129:RDT131130 RNP131129:RNP131130 RXL131129:RXL131130 SHH131129:SHH131130 SRD131129:SRD131130 TAZ131129:TAZ131130 TKV131129:TKV131130 TUR131129:TUR131130 UEN131129:UEN131130 UOJ131129:UOJ131130 UYF131129:UYF131130 VIB131129:VIB131130 VRX131129:VRX131130 WBT131129:WBT131130 WLP131129:WLP131130 WVL131129:WVL131130 D196665:D196666 IZ196665:IZ196666 SV196665:SV196666 ACR196665:ACR196666 AMN196665:AMN196666 AWJ196665:AWJ196666 BGF196665:BGF196666 BQB196665:BQB196666 BZX196665:BZX196666 CJT196665:CJT196666 CTP196665:CTP196666 DDL196665:DDL196666 DNH196665:DNH196666 DXD196665:DXD196666 EGZ196665:EGZ196666 EQV196665:EQV196666 FAR196665:FAR196666 FKN196665:FKN196666 FUJ196665:FUJ196666 GEF196665:GEF196666 GOB196665:GOB196666 GXX196665:GXX196666 HHT196665:HHT196666 HRP196665:HRP196666 IBL196665:IBL196666 ILH196665:ILH196666 IVD196665:IVD196666 JEZ196665:JEZ196666 JOV196665:JOV196666 JYR196665:JYR196666 KIN196665:KIN196666 KSJ196665:KSJ196666 LCF196665:LCF196666 LMB196665:LMB196666 LVX196665:LVX196666 MFT196665:MFT196666 MPP196665:MPP196666 MZL196665:MZL196666 NJH196665:NJH196666 NTD196665:NTD196666 OCZ196665:OCZ196666 OMV196665:OMV196666 OWR196665:OWR196666 PGN196665:PGN196666 PQJ196665:PQJ196666 QAF196665:QAF196666 QKB196665:QKB196666 QTX196665:QTX196666 RDT196665:RDT196666 RNP196665:RNP196666 RXL196665:RXL196666 SHH196665:SHH196666 SRD196665:SRD196666 TAZ196665:TAZ196666 TKV196665:TKV196666 TUR196665:TUR196666 UEN196665:UEN196666 UOJ196665:UOJ196666 UYF196665:UYF196666 VIB196665:VIB196666 VRX196665:VRX196666 WBT196665:WBT196666 WLP196665:WLP196666 WVL196665:WVL196666 D262201:D262202 IZ262201:IZ262202 SV262201:SV262202 ACR262201:ACR262202 AMN262201:AMN262202 AWJ262201:AWJ262202 BGF262201:BGF262202 BQB262201:BQB262202 BZX262201:BZX262202 CJT262201:CJT262202 CTP262201:CTP262202 DDL262201:DDL262202 DNH262201:DNH262202 DXD262201:DXD262202 EGZ262201:EGZ262202 EQV262201:EQV262202 FAR262201:FAR262202 FKN262201:FKN262202 FUJ262201:FUJ262202 GEF262201:GEF262202 GOB262201:GOB262202 GXX262201:GXX262202 HHT262201:HHT262202 HRP262201:HRP262202 IBL262201:IBL262202 ILH262201:ILH262202 IVD262201:IVD262202 JEZ262201:JEZ262202 JOV262201:JOV262202 JYR262201:JYR262202 KIN262201:KIN262202 KSJ262201:KSJ262202 LCF262201:LCF262202 LMB262201:LMB262202 LVX262201:LVX262202 MFT262201:MFT262202 MPP262201:MPP262202 MZL262201:MZL262202 NJH262201:NJH262202 NTD262201:NTD262202 OCZ262201:OCZ262202 OMV262201:OMV262202 OWR262201:OWR262202 PGN262201:PGN262202 PQJ262201:PQJ262202 QAF262201:QAF262202 QKB262201:QKB262202 QTX262201:QTX262202 RDT262201:RDT262202 RNP262201:RNP262202 RXL262201:RXL262202 SHH262201:SHH262202 SRD262201:SRD262202 TAZ262201:TAZ262202 TKV262201:TKV262202 TUR262201:TUR262202 UEN262201:UEN262202 UOJ262201:UOJ262202 UYF262201:UYF262202 VIB262201:VIB262202 VRX262201:VRX262202 WBT262201:WBT262202 WLP262201:WLP262202 WVL262201:WVL262202 D327737:D327738 IZ327737:IZ327738 SV327737:SV327738 ACR327737:ACR327738 AMN327737:AMN327738 AWJ327737:AWJ327738 BGF327737:BGF327738 BQB327737:BQB327738 BZX327737:BZX327738 CJT327737:CJT327738 CTP327737:CTP327738 DDL327737:DDL327738 DNH327737:DNH327738 DXD327737:DXD327738 EGZ327737:EGZ327738 EQV327737:EQV327738 FAR327737:FAR327738 FKN327737:FKN327738 FUJ327737:FUJ327738 GEF327737:GEF327738 GOB327737:GOB327738 GXX327737:GXX327738 HHT327737:HHT327738 HRP327737:HRP327738 IBL327737:IBL327738 ILH327737:ILH327738 IVD327737:IVD327738 JEZ327737:JEZ327738 JOV327737:JOV327738 JYR327737:JYR327738 KIN327737:KIN327738 KSJ327737:KSJ327738 LCF327737:LCF327738 LMB327737:LMB327738 LVX327737:LVX327738 MFT327737:MFT327738 MPP327737:MPP327738 MZL327737:MZL327738 NJH327737:NJH327738 NTD327737:NTD327738 OCZ327737:OCZ327738 OMV327737:OMV327738 OWR327737:OWR327738 PGN327737:PGN327738 PQJ327737:PQJ327738 QAF327737:QAF327738 QKB327737:QKB327738 QTX327737:QTX327738 RDT327737:RDT327738 RNP327737:RNP327738 RXL327737:RXL327738 SHH327737:SHH327738 SRD327737:SRD327738 TAZ327737:TAZ327738 TKV327737:TKV327738 TUR327737:TUR327738 UEN327737:UEN327738 UOJ327737:UOJ327738 UYF327737:UYF327738 VIB327737:VIB327738 VRX327737:VRX327738 WBT327737:WBT327738 WLP327737:WLP327738 WVL327737:WVL327738 D393273:D393274 IZ393273:IZ393274 SV393273:SV393274 ACR393273:ACR393274 AMN393273:AMN393274 AWJ393273:AWJ393274 BGF393273:BGF393274 BQB393273:BQB393274 BZX393273:BZX393274 CJT393273:CJT393274 CTP393273:CTP393274 DDL393273:DDL393274 DNH393273:DNH393274 DXD393273:DXD393274 EGZ393273:EGZ393274 EQV393273:EQV393274 FAR393273:FAR393274 FKN393273:FKN393274 FUJ393273:FUJ393274 GEF393273:GEF393274 GOB393273:GOB393274 GXX393273:GXX393274 HHT393273:HHT393274 HRP393273:HRP393274 IBL393273:IBL393274 ILH393273:ILH393274 IVD393273:IVD393274 JEZ393273:JEZ393274 JOV393273:JOV393274 JYR393273:JYR393274 KIN393273:KIN393274 KSJ393273:KSJ393274 LCF393273:LCF393274 LMB393273:LMB393274 LVX393273:LVX393274 MFT393273:MFT393274 MPP393273:MPP393274 MZL393273:MZL393274 NJH393273:NJH393274 NTD393273:NTD393274 OCZ393273:OCZ393274 OMV393273:OMV393274 OWR393273:OWR393274 PGN393273:PGN393274 PQJ393273:PQJ393274 QAF393273:QAF393274 QKB393273:QKB393274 QTX393273:QTX393274 RDT393273:RDT393274 RNP393273:RNP393274 RXL393273:RXL393274 SHH393273:SHH393274 SRD393273:SRD393274 TAZ393273:TAZ393274 TKV393273:TKV393274 TUR393273:TUR393274 UEN393273:UEN393274 UOJ393273:UOJ393274 UYF393273:UYF393274 VIB393273:VIB393274 VRX393273:VRX393274 WBT393273:WBT393274 WLP393273:WLP393274 WVL393273:WVL393274 D458809:D458810 IZ458809:IZ458810 SV458809:SV458810 ACR458809:ACR458810 AMN458809:AMN458810 AWJ458809:AWJ458810 BGF458809:BGF458810 BQB458809:BQB458810 BZX458809:BZX458810 CJT458809:CJT458810 CTP458809:CTP458810 DDL458809:DDL458810 DNH458809:DNH458810 DXD458809:DXD458810 EGZ458809:EGZ458810 EQV458809:EQV458810 FAR458809:FAR458810 FKN458809:FKN458810 FUJ458809:FUJ458810 GEF458809:GEF458810 GOB458809:GOB458810 GXX458809:GXX458810 HHT458809:HHT458810 HRP458809:HRP458810 IBL458809:IBL458810 ILH458809:ILH458810 IVD458809:IVD458810 JEZ458809:JEZ458810 JOV458809:JOV458810 JYR458809:JYR458810 KIN458809:KIN458810 KSJ458809:KSJ458810 LCF458809:LCF458810 LMB458809:LMB458810 LVX458809:LVX458810 MFT458809:MFT458810 MPP458809:MPP458810 MZL458809:MZL458810 NJH458809:NJH458810 NTD458809:NTD458810 OCZ458809:OCZ458810 OMV458809:OMV458810 OWR458809:OWR458810 PGN458809:PGN458810 PQJ458809:PQJ458810 QAF458809:QAF458810 QKB458809:QKB458810 QTX458809:QTX458810 RDT458809:RDT458810 RNP458809:RNP458810 RXL458809:RXL458810 SHH458809:SHH458810 SRD458809:SRD458810 TAZ458809:TAZ458810 TKV458809:TKV458810 TUR458809:TUR458810 UEN458809:UEN458810 UOJ458809:UOJ458810 UYF458809:UYF458810 VIB458809:VIB458810 VRX458809:VRX458810 WBT458809:WBT458810 WLP458809:WLP458810 WVL458809:WVL458810 D524345:D524346 IZ524345:IZ524346 SV524345:SV524346 ACR524345:ACR524346 AMN524345:AMN524346 AWJ524345:AWJ524346 BGF524345:BGF524346 BQB524345:BQB524346 BZX524345:BZX524346 CJT524345:CJT524346 CTP524345:CTP524346 DDL524345:DDL524346 DNH524345:DNH524346 DXD524345:DXD524346 EGZ524345:EGZ524346 EQV524345:EQV524346 FAR524345:FAR524346 FKN524345:FKN524346 FUJ524345:FUJ524346 GEF524345:GEF524346 GOB524345:GOB524346 GXX524345:GXX524346 HHT524345:HHT524346 HRP524345:HRP524346 IBL524345:IBL524346 ILH524345:ILH524346 IVD524345:IVD524346 JEZ524345:JEZ524346 JOV524345:JOV524346 JYR524345:JYR524346 KIN524345:KIN524346 KSJ524345:KSJ524346 LCF524345:LCF524346 LMB524345:LMB524346 LVX524345:LVX524346 MFT524345:MFT524346 MPP524345:MPP524346 MZL524345:MZL524346 NJH524345:NJH524346 NTD524345:NTD524346 OCZ524345:OCZ524346 OMV524345:OMV524346 OWR524345:OWR524346 PGN524345:PGN524346 PQJ524345:PQJ524346 QAF524345:QAF524346 QKB524345:QKB524346 QTX524345:QTX524346 RDT524345:RDT524346 RNP524345:RNP524346 RXL524345:RXL524346 SHH524345:SHH524346 SRD524345:SRD524346 TAZ524345:TAZ524346 TKV524345:TKV524346 TUR524345:TUR524346 UEN524345:UEN524346 UOJ524345:UOJ524346 UYF524345:UYF524346 VIB524345:VIB524346 VRX524345:VRX524346 WBT524345:WBT524346 WLP524345:WLP524346 WVL524345:WVL524346 D589881:D589882 IZ589881:IZ589882 SV589881:SV589882 ACR589881:ACR589882 AMN589881:AMN589882 AWJ589881:AWJ589882 BGF589881:BGF589882 BQB589881:BQB589882 BZX589881:BZX589882 CJT589881:CJT589882 CTP589881:CTP589882 DDL589881:DDL589882 DNH589881:DNH589882 DXD589881:DXD589882 EGZ589881:EGZ589882 EQV589881:EQV589882 FAR589881:FAR589882 FKN589881:FKN589882 FUJ589881:FUJ589882 GEF589881:GEF589882 GOB589881:GOB589882 GXX589881:GXX589882 HHT589881:HHT589882 HRP589881:HRP589882 IBL589881:IBL589882 ILH589881:ILH589882 IVD589881:IVD589882 JEZ589881:JEZ589882 JOV589881:JOV589882 JYR589881:JYR589882 KIN589881:KIN589882 KSJ589881:KSJ589882 LCF589881:LCF589882 LMB589881:LMB589882 LVX589881:LVX589882 MFT589881:MFT589882 MPP589881:MPP589882 MZL589881:MZL589882 NJH589881:NJH589882 NTD589881:NTD589882 OCZ589881:OCZ589882 OMV589881:OMV589882 OWR589881:OWR589882 PGN589881:PGN589882 PQJ589881:PQJ589882 QAF589881:QAF589882 QKB589881:QKB589882 QTX589881:QTX589882 RDT589881:RDT589882 RNP589881:RNP589882 RXL589881:RXL589882 SHH589881:SHH589882 SRD589881:SRD589882 TAZ589881:TAZ589882 TKV589881:TKV589882 TUR589881:TUR589882 UEN589881:UEN589882 UOJ589881:UOJ589882 UYF589881:UYF589882 VIB589881:VIB589882 VRX589881:VRX589882 WBT589881:WBT589882 WLP589881:WLP589882 WVL589881:WVL589882 D655417:D655418 IZ655417:IZ655418 SV655417:SV655418 ACR655417:ACR655418 AMN655417:AMN655418 AWJ655417:AWJ655418 BGF655417:BGF655418 BQB655417:BQB655418 BZX655417:BZX655418 CJT655417:CJT655418 CTP655417:CTP655418 DDL655417:DDL655418 DNH655417:DNH655418 DXD655417:DXD655418 EGZ655417:EGZ655418 EQV655417:EQV655418 FAR655417:FAR655418 FKN655417:FKN655418 FUJ655417:FUJ655418 GEF655417:GEF655418 GOB655417:GOB655418 GXX655417:GXX655418 HHT655417:HHT655418 HRP655417:HRP655418 IBL655417:IBL655418 ILH655417:ILH655418 IVD655417:IVD655418 JEZ655417:JEZ655418 JOV655417:JOV655418 JYR655417:JYR655418 KIN655417:KIN655418 KSJ655417:KSJ655418 LCF655417:LCF655418 LMB655417:LMB655418 LVX655417:LVX655418 MFT655417:MFT655418 MPP655417:MPP655418 MZL655417:MZL655418 NJH655417:NJH655418 NTD655417:NTD655418 OCZ655417:OCZ655418 OMV655417:OMV655418 OWR655417:OWR655418 PGN655417:PGN655418 PQJ655417:PQJ655418 QAF655417:QAF655418 QKB655417:QKB655418 QTX655417:QTX655418 RDT655417:RDT655418 RNP655417:RNP655418 RXL655417:RXL655418 SHH655417:SHH655418 SRD655417:SRD655418 TAZ655417:TAZ655418 TKV655417:TKV655418 TUR655417:TUR655418 UEN655417:UEN655418 UOJ655417:UOJ655418 UYF655417:UYF655418 VIB655417:VIB655418 VRX655417:VRX655418 WBT655417:WBT655418 WLP655417:WLP655418 WVL655417:WVL655418 D720953:D720954 IZ720953:IZ720954 SV720953:SV720954 ACR720953:ACR720954 AMN720953:AMN720954 AWJ720953:AWJ720954 BGF720953:BGF720954 BQB720953:BQB720954 BZX720953:BZX720954 CJT720953:CJT720954 CTP720953:CTP720954 DDL720953:DDL720954 DNH720953:DNH720954 DXD720953:DXD720954 EGZ720953:EGZ720954 EQV720953:EQV720954 FAR720953:FAR720954 FKN720953:FKN720954 FUJ720953:FUJ720954 GEF720953:GEF720954 GOB720953:GOB720954 GXX720953:GXX720954 HHT720953:HHT720954 HRP720953:HRP720954 IBL720953:IBL720954 ILH720953:ILH720954 IVD720953:IVD720954 JEZ720953:JEZ720954 JOV720953:JOV720954 JYR720953:JYR720954 KIN720953:KIN720954 KSJ720953:KSJ720954 LCF720953:LCF720954 LMB720953:LMB720954 LVX720953:LVX720954 MFT720953:MFT720954 MPP720953:MPP720954 MZL720953:MZL720954 NJH720953:NJH720954 NTD720953:NTD720954 OCZ720953:OCZ720954 OMV720953:OMV720954 OWR720953:OWR720954 PGN720953:PGN720954 PQJ720953:PQJ720954 QAF720953:QAF720954 QKB720953:QKB720954 QTX720953:QTX720954 RDT720953:RDT720954 RNP720953:RNP720954 RXL720953:RXL720954 SHH720953:SHH720954 SRD720953:SRD720954 TAZ720953:TAZ720954 TKV720953:TKV720954 TUR720953:TUR720954 UEN720953:UEN720954 UOJ720953:UOJ720954 UYF720953:UYF720954 VIB720953:VIB720954 VRX720953:VRX720954 WBT720953:WBT720954 WLP720953:WLP720954 WVL720953:WVL720954 D786489:D786490 IZ786489:IZ786490 SV786489:SV786490 ACR786489:ACR786490 AMN786489:AMN786490 AWJ786489:AWJ786490 BGF786489:BGF786490 BQB786489:BQB786490 BZX786489:BZX786490 CJT786489:CJT786490 CTP786489:CTP786490 DDL786489:DDL786490 DNH786489:DNH786490 DXD786489:DXD786490 EGZ786489:EGZ786490 EQV786489:EQV786490 FAR786489:FAR786490 FKN786489:FKN786490 FUJ786489:FUJ786490 GEF786489:GEF786490 GOB786489:GOB786490 GXX786489:GXX786490 HHT786489:HHT786490 HRP786489:HRP786490 IBL786489:IBL786490 ILH786489:ILH786490 IVD786489:IVD786490 JEZ786489:JEZ786490 JOV786489:JOV786490 JYR786489:JYR786490 KIN786489:KIN786490 KSJ786489:KSJ786490 LCF786489:LCF786490 LMB786489:LMB786490 LVX786489:LVX786490 MFT786489:MFT786490 MPP786489:MPP786490 MZL786489:MZL786490 NJH786489:NJH786490 NTD786489:NTD786490 OCZ786489:OCZ786490 OMV786489:OMV786490 OWR786489:OWR786490 PGN786489:PGN786490 PQJ786489:PQJ786490 QAF786489:QAF786490 QKB786489:QKB786490 QTX786489:QTX786490 RDT786489:RDT786490 RNP786489:RNP786490 RXL786489:RXL786490 SHH786489:SHH786490 SRD786489:SRD786490 TAZ786489:TAZ786490 TKV786489:TKV786490 TUR786489:TUR786490 UEN786489:UEN786490 UOJ786489:UOJ786490 UYF786489:UYF786490 VIB786489:VIB786490 VRX786489:VRX786490 WBT786489:WBT786490 WLP786489:WLP786490 WVL786489:WVL786490 D852025:D852026 IZ852025:IZ852026 SV852025:SV852026 ACR852025:ACR852026 AMN852025:AMN852026 AWJ852025:AWJ852026 BGF852025:BGF852026 BQB852025:BQB852026 BZX852025:BZX852026 CJT852025:CJT852026 CTP852025:CTP852026 DDL852025:DDL852026 DNH852025:DNH852026 DXD852025:DXD852026 EGZ852025:EGZ852026 EQV852025:EQV852026 FAR852025:FAR852026 FKN852025:FKN852026 FUJ852025:FUJ852026 GEF852025:GEF852026 GOB852025:GOB852026 GXX852025:GXX852026 HHT852025:HHT852026 HRP852025:HRP852026 IBL852025:IBL852026 ILH852025:ILH852026 IVD852025:IVD852026 JEZ852025:JEZ852026 JOV852025:JOV852026 JYR852025:JYR852026 KIN852025:KIN852026 KSJ852025:KSJ852026 LCF852025:LCF852026 LMB852025:LMB852026 LVX852025:LVX852026 MFT852025:MFT852026 MPP852025:MPP852026 MZL852025:MZL852026 NJH852025:NJH852026 NTD852025:NTD852026 OCZ852025:OCZ852026 OMV852025:OMV852026 OWR852025:OWR852026 PGN852025:PGN852026 PQJ852025:PQJ852026 QAF852025:QAF852026 QKB852025:QKB852026 QTX852025:QTX852026 RDT852025:RDT852026 RNP852025:RNP852026 RXL852025:RXL852026 SHH852025:SHH852026 SRD852025:SRD852026 TAZ852025:TAZ852026 TKV852025:TKV852026 TUR852025:TUR852026 UEN852025:UEN852026 UOJ852025:UOJ852026 UYF852025:UYF852026 VIB852025:VIB852026 VRX852025:VRX852026 WBT852025:WBT852026 WLP852025:WLP852026 WVL852025:WVL852026 D917561:D917562 IZ917561:IZ917562 SV917561:SV917562 ACR917561:ACR917562 AMN917561:AMN917562 AWJ917561:AWJ917562 BGF917561:BGF917562 BQB917561:BQB917562 BZX917561:BZX917562 CJT917561:CJT917562 CTP917561:CTP917562 DDL917561:DDL917562 DNH917561:DNH917562 DXD917561:DXD917562 EGZ917561:EGZ917562 EQV917561:EQV917562 FAR917561:FAR917562 FKN917561:FKN917562 FUJ917561:FUJ917562 GEF917561:GEF917562 GOB917561:GOB917562 GXX917561:GXX917562 HHT917561:HHT917562 HRP917561:HRP917562 IBL917561:IBL917562 ILH917561:ILH917562 IVD917561:IVD917562 JEZ917561:JEZ917562 JOV917561:JOV917562 JYR917561:JYR917562 KIN917561:KIN917562 KSJ917561:KSJ917562 LCF917561:LCF917562 LMB917561:LMB917562 LVX917561:LVX917562 MFT917561:MFT917562 MPP917561:MPP917562 MZL917561:MZL917562 NJH917561:NJH917562 NTD917561:NTD917562 OCZ917561:OCZ917562 OMV917561:OMV917562 OWR917561:OWR917562 PGN917561:PGN917562 PQJ917561:PQJ917562 QAF917561:QAF917562 QKB917561:QKB917562 QTX917561:QTX917562 RDT917561:RDT917562 RNP917561:RNP917562 RXL917561:RXL917562 SHH917561:SHH917562 SRD917561:SRD917562 TAZ917561:TAZ917562 TKV917561:TKV917562 TUR917561:TUR917562 UEN917561:UEN917562 UOJ917561:UOJ917562 UYF917561:UYF917562 VIB917561:VIB917562 VRX917561:VRX917562 WBT917561:WBT917562 WLP917561:WLP917562 WVL917561:WVL917562 D983097:D983098 IZ983097:IZ983098 SV983097:SV983098 ACR983097:ACR983098 AMN983097:AMN983098 AWJ983097:AWJ983098 BGF983097:BGF983098 BQB983097:BQB983098 BZX983097:BZX983098 CJT983097:CJT983098 CTP983097:CTP983098 DDL983097:DDL983098 DNH983097:DNH983098 DXD983097:DXD983098 EGZ983097:EGZ983098 EQV983097:EQV983098 FAR983097:FAR983098 FKN983097:FKN983098 FUJ983097:FUJ983098 GEF983097:GEF983098 GOB983097:GOB983098 GXX983097:GXX983098 HHT983097:HHT983098 HRP983097:HRP983098 IBL983097:IBL983098 ILH983097:ILH983098 IVD983097:IVD983098 JEZ983097:JEZ983098 JOV983097:JOV983098 JYR983097:JYR983098 KIN983097:KIN983098 KSJ983097:KSJ983098 LCF983097:LCF983098 LMB983097:LMB983098 LVX983097:LVX983098 MFT983097:MFT983098 MPP983097:MPP983098 MZL983097:MZL983098 NJH983097:NJH983098 NTD983097:NTD983098 OCZ983097:OCZ983098 OMV983097:OMV983098 OWR983097:OWR983098 PGN983097:PGN983098 PQJ983097:PQJ983098 QAF983097:QAF983098 QKB983097:QKB983098 QTX983097:QTX983098 RDT983097:RDT983098 RNP983097:RNP983098 RXL983097:RXL983098 SHH983097:SHH983098 SRD983097:SRD983098 TAZ983097:TAZ983098 TKV983097:TKV983098 TUR983097:TUR983098 UEN983097:UEN983098 UOJ983097:UOJ983098 UYF983097:UYF983098 VIB983097:VIB983098 VRX983097:VRX983098 WBT983097:WBT983098 WLP983097:WLP983098 WVL983097:WVL983098">
      <formula1>0</formula1>
      <formula2>99999</formula2>
    </dataValidation>
  </dataValidations>
  <printOptions horizontalCentered="1" verticalCentered="1"/>
  <pageMargins left="0.39370078740157483" right="0.39370078740157483" top="0" bottom="0.31496062992125984" header="0" footer="0.51181102362204722"/>
  <pageSetup paperSize="9"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sheetPr>
    <pageSetUpPr fitToPage="1"/>
  </sheetPr>
  <dimension ref="A1:T66"/>
  <sheetViews>
    <sheetView showGridLines="0" showRowColHeaders="0" workbookViewId="0">
      <selection activeCell="P43" sqref="P43:S43"/>
    </sheetView>
  </sheetViews>
  <sheetFormatPr defaultRowHeight="12.75"/>
  <cols>
    <col min="1" max="1" width="10.7109375" style="307" customWidth="1"/>
    <col min="2" max="2" width="15.7109375" style="307" customWidth="1"/>
    <col min="3" max="3" width="5.7109375" style="307" customWidth="1"/>
    <col min="4" max="5" width="6.7109375" style="307" customWidth="1"/>
    <col min="6" max="6" width="4.7109375" style="307" customWidth="1"/>
    <col min="7" max="7" width="6.7109375" style="307" customWidth="1"/>
    <col min="8" max="8" width="6.28515625" style="307" customWidth="1"/>
    <col min="9" max="9" width="6.7109375" style="307" customWidth="1"/>
    <col min="10" max="10" width="1.7109375" style="307" customWidth="1"/>
    <col min="11" max="11" width="10.7109375" style="307" customWidth="1"/>
    <col min="12" max="12" width="15.7109375" style="307" customWidth="1"/>
    <col min="13" max="13" width="5.7109375" style="307" customWidth="1"/>
    <col min="14" max="15" width="6.7109375" style="307" customWidth="1"/>
    <col min="16" max="16" width="4.7109375" style="307" customWidth="1"/>
    <col min="17" max="17" width="6.7109375" style="307" customWidth="1"/>
    <col min="18" max="18" width="6.28515625" style="307" customWidth="1"/>
    <col min="19" max="19" width="6.7109375" style="307" customWidth="1"/>
    <col min="20" max="20" width="9.140625" style="307" customWidth="1"/>
    <col min="21" max="16384" width="9.140625" style="306"/>
  </cols>
  <sheetData>
    <row r="1" spans="1:19" s="306" customFormat="1" ht="26.25" customHeight="1">
      <c r="A1" s="307"/>
      <c r="B1" s="577" t="s">
        <v>0</v>
      </c>
      <c r="C1" s="577"/>
      <c r="D1" s="579" t="s">
        <v>1</v>
      </c>
      <c r="E1" s="579"/>
      <c r="F1" s="579"/>
      <c r="G1" s="579"/>
      <c r="H1" s="579"/>
      <c r="I1" s="579"/>
      <c r="J1" s="307"/>
      <c r="K1" s="336" t="s">
        <v>2</v>
      </c>
      <c r="L1" s="573" t="s">
        <v>94</v>
      </c>
      <c r="M1" s="573"/>
      <c r="N1" s="573"/>
      <c r="O1" s="574" t="s">
        <v>4</v>
      </c>
      <c r="P1" s="574"/>
      <c r="Q1" s="575" t="s">
        <v>422</v>
      </c>
      <c r="R1" s="576"/>
      <c r="S1" s="576"/>
    </row>
    <row r="2" spans="1:19" s="306" customFormat="1" ht="6" customHeight="1" thickBot="1">
      <c r="A2" s="307"/>
      <c r="B2" s="578"/>
      <c r="C2" s="578"/>
      <c r="D2" s="307"/>
      <c r="E2" s="307"/>
      <c r="F2" s="307"/>
      <c r="G2" s="307"/>
      <c r="H2" s="307"/>
      <c r="I2" s="307"/>
      <c r="J2" s="307"/>
      <c r="K2" s="307"/>
      <c r="L2" s="307"/>
      <c r="M2" s="307"/>
      <c r="N2" s="307"/>
      <c r="O2" s="307"/>
      <c r="P2" s="307"/>
      <c r="Q2" s="307"/>
      <c r="R2" s="307"/>
      <c r="S2" s="307"/>
    </row>
    <row r="3" spans="1:19" s="306" customFormat="1" ht="20.100000000000001" customHeight="1" thickBot="1">
      <c r="A3" s="374" t="s">
        <v>6</v>
      </c>
      <c r="B3" s="570" t="s">
        <v>421</v>
      </c>
      <c r="C3" s="571"/>
      <c r="D3" s="571"/>
      <c r="E3" s="571"/>
      <c r="F3" s="571"/>
      <c r="G3" s="571"/>
      <c r="H3" s="571"/>
      <c r="I3" s="572"/>
      <c r="J3" s="307"/>
      <c r="K3" s="374" t="s">
        <v>8</v>
      </c>
      <c r="L3" s="570" t="s">
        <v>105</v>
      </c>
      <c r="M3" s="571"/>
      <c r="N3" s="571"/>
      <c r="O3" s="571"/>
      <c r="P3" s="571"/>
      <c r="Q3" s="571"/>
      <c r="R3" s="571"/>
      <c r="S3" s="572"/>
    </row>
    <row r="4" spans="1:19" s="306" customFormat="1" ht="5.0999999999999996" customHeight="1" thickBot="1">
      <c r="A4" s="307"/>
      <c r="B4" s="307"/>
      <c r="C4" s="307"/>
      <c r="D4" s="307"/>
      <c r="E4" s="307"/>
      <c r="F4" s="307"/>
      <c r="G4" s="307"/>
      <c r="H4" s="307"/>
      <c r="I4" s="307"/>
      <c r="J4" s="307"/>
      <c r="K4" s="307"/>
      <c r="L4" s="307"/>
      <c r="M4" s="307"/>
      <c r="N4" s="307"/>
      <c r="O4" s="307"/>
      <c r="P4" s="307"/>
      <c r="Q4" s="307"/>
      <c r="R4" s="307"/>
      <c r="S4" s="307"/>
    </row>
    <row r="5" spans="1:19" s="306" customFormat="1" ht="12.95" customHeight="1">
      <c r="A5" s="562" t="s">
        <v>10</v>
      </c>
      <c r="B5" s="563"/>
      <c r="C5" s="551" t="s">
        <v>11</v>
      </c>
      <c r="D5" s="553" t="s">
        <v>12</v>
      </c>
      <c r="E5" s="554"/>
      <c r="F5" s="554"/>
      <c r="G5" s="555"/>
      <c r="H5" s="556" t="s">
        <v>13</v>
      </c>
      <c r="I5" s="557"/>
      <c r="J5" s="307"/>
      <c r="K5" s="562" t="s">
        <v>10</v>
      </c>
      <c r="L5" s="563"/>
      <c r="M5" s="551" t="s">
        <v>11</v>
      </c>
      <c r="N5" s="553" t="s">
        <v>12</v>
      </c>
      <c r="O5" s="554"/>
      <c r="P5" s="554"/>
      <c r="Q5" s="555"/>
      <c r="R5" s="556" t="s">
        <v>13</v>
      </c>
      <c r="S5" s="557"/>
    </row>
    <row r="6" spans="1:19" s="306" customFormat="1" ht="12.95" customHeight="1" thickBot="1">
      <c r="A6" s="564" t="s">
        <v>14</v>
      </c>
      <c r="B6" s="565"/>
      <c r="C6" s="552"/>
      <c r="D6" s="373" t="s">
        <v>15</v>
      </c>
      <c r="E6" s="372" t="s">
        <v>16</v>
      </c>
      <c r="F6" s="372" t="s">
        <v>17</v>
      </c>
      <c r="G6" s="371" t="s">
        <v>18</v>
      </c>
      <c r="H6" s="370" t="s">
        <v>19</v>
      </c>
      <c r="I6" s="369" t="s">
        <v>20</v>
      </c>
      <c r="J6" s="307"/>
      <c r="K6" s="564" t="s">
        <v>14</v>
      </c>
      <c r="L6" s="565"/>
      <c r="M6" s="552"/>
      <c r="N6" s="373" t="s">
        <v>15</v>
      </c>
      <c r="O6" s="372" t="s">
        <v>16</v>
      </c>
      <c r="P6" s="372" t="s">
        <v>17</v>
      </c>
      <c r="Q6" s="371" t="s">
        <v>18</v>
      </c>
      <c r="R6" s="370" t="s">
        <v>19</v>
      </c>
      <c r="S6" s="369" t="s">
        <v>20</v>
      </c>
    </row>
    <row r="7" spans="1:19" s="306" customFormat="1" ht="5.0999999999999996" customHeight="1" thickBot="1">
      <c r="A7" s="307"/>
      <c r="B7" s="307"/>
      <c r="C7" s="307"/>
      <c r="D7" s="307"/>
      <c r="E7" s="307"/>
      <c r="F7" s="307"/>
      <c r="G7" s="307"/>
      <c r="H7" s="307"/>
      <c r="I7" s="307"/>
      <c r="J7" s="307"/>
      <c r="K7" s="307"/>
      <c r="L7" s="307"/>
      <c r="M7" s="307"/>
      <c r="N7" s="307"/>
      <c r="O7" s="307"/>
      <c r="P7" s="307"/>
      <c r="Q7" s="307"/>
      <c r="R7" s="307"/>
      <c r="S7" s="307"/>
    </row>
    <row r="8" spans="1:19" s="306" customFormat="1" ht="12.95" customHeight="1">
      <c r="A8" s="566" t="s">
        <v>420</v>
      </c>
      <c r="B8" s="567"/>
      <c r="C8" s="368">
        <v>1</v>
      </c>
      <c r="D8" s="367">
        <v>150</v>
      </c>
      <c r="E8" s="366">
        <v>60</v>
      </c>
      <c r="F8" s="366">
        <v>4</v>
      </c>
      <c r="G8" s="365">
        <f>IF(AND(ISBLANK(D8),ISBLANK(E8)),"",D8+E8)</f>
        <v>210</v>
      </c>
      <c r="H8" s="364">
        <f>IF(OR(ISNUMBER($G8),ISNUMBER($Q8)),(SIGN(N($G8)-N($Q8))+1)/2,"")</f>
        <v>1</v>
      </c>
      <c r="I8" s="358"/>
      <c r="J8" s="307"/>
      <c r="K8" s="566" t="s">
        <v>419</v>
      </c>
      <c r="L8" s="567"/>
      <c r="M8" s="368">
        <v>1</v>
      </c>
      <c r="N8" s="367">
        <v>147</v>
      </c>
      <c r="O8" s="366">
        <v>52</v>
      </c>
      <c r="P8" s="366">
        <v>6</v>
      </c>
      <c r="Q8" s="365">
        <f>IF(AND(ISBLANK(N8),ISBLANK(O8)),"",N8+O8)</f>
        <v>199</v>
      </c>
      <c r="R8" s="364">
        <f>IF(ISNUMBER($H8),1-$H8,"")</f>
        <v>0</v>
      </c>
      <c r="S8" s="358"/>
    </row>
    <row r="9" spans="1:19" s="306" customFormat="1" ht="12.95" customHeight="1">
      <c r="A9" s="568"/>
      <c r="B9" s="569"/>
      <c r="C9" s="363">
        <v>2</v>
      </c>
      <c r="D9" s="362">
        <v>149</v>
      </c>
      <c r="E9" s="361">
        <v>60</v>
      </c>
      <c r="F9" s="361">
        <v>5</v>
      </c>
      <c r="G9" s="360">
        <f>IF(AND(ISBLANK(D9),ISBLANK(E9)),"",D9+E9)</f>
        <v>209</v>
      </c>
      <c r="H9" s="359">
        <f>IF(OR(ISNUMBER($G9),ISNUMBER($Q9)),(SIGN(N($G9)-N($Q9))+1)/2,"")</f>
        <v>0.5</v>
      </c>
      <c r="I9" s="358"/>
      <c r="J9" s="307"/>
      <c r="K9" s="568"/>
      <c r="L9" s="569"/>
      <c r="M9" s="363">
        <v>2</v>
      </c>
      <c r="N9" s="362">
        <v>149</v>
      </c>
      <c r="O9" s="361">
        <v>60</v>
      </c>
      <c r="P9" s="361">
        <v>6</v>
      </c>
      <c r="Q9" s="360">
        <f>IF(AND(ISBLANK(N9),ISBLANK(O9)),"",N9+O9)</f>
        <v>209</v>
      </c>
      <c r="R9" s="359">
        <f>IF(ISNUMBER($H9),1-$H9,"")</f>
        <v>0.5</v>
      </c>
      <c r="S9" s="358"/>
    </row>
    <row r="10" spans="1:19" s="306" customFormat="1" ht="12.95" customHeight="1" thickBot="1">
      <c r="A10" s="558" t="s">
        <v>200</v>
      </c>
      <c r="B10" s="559"/>
      <c r="C10" s="363">
        <v>3</v>
      </c>
      <c r="D10" s="362"/>
      <c r="E10" s="361"/>
      <c r="F10" s="361"/>
      <c r="G10" s="360" t="str">
        <f>IF(AND(ISBLANK(D10),ISBLANK(E10)),"",D10+E10)</f>
        <v/>
      </c>
      <c r="H10" s="359" t="str">
        <f>IF(OR(ISNUMBER($G10),ISNUMBER($Q10)),(SIGN(N($G10)-N($Q10))+1)/2,"")</f>
        <v/>
      </c>
      <c r="I10" s="358"/>
      <c r="J10" s="307"/>
      <c r="K10" s="558" t="s">
        <v>207</v>
      </c>
      <c r="L10" s="559"/>
      <c r="M10" s="363">
        <v>3</v>
      </c>
      <c r="N10" s="362"/>
      <c r="O10" s="361"/>
      <c r="P10" s="361"/>
      <c r="Q10" s="360" t="str">
        <f>IF(AND(ISBLANK(N10),ISBLANK(O10)),"",N10+O10)</f>
        <v/>
      </c>
      <c r="R10" s="359" t="str">
        <f>IF(ISNUMBER($H10),1-$H10,"")</f>
        <v/>
      </c>
      <c r="S10" s="358"/>
    </row>
    <row r="11" spans="1:19" s="306" customFormat="1" ht="12.95" customHeight="1">
      <c r="A11" s="560"/>
      <c r="B11" s="561"/>
      <c r="C11" s="357">
        <v>4</v>
      </c>
      <c r="D11" s="356"/>
      <c r="E11" s="355"/>
      <c r="F11" s="355"/>
      <c r="G11" s="354" t="str">
        <f>IF(AND(ISBLANK(D11),ISBLANK(E11)),"",D11+E11)</f>
        <v/>
      </c>
      <c r="H11" s="353" t="str">
        <f>IF(OR(ISNUMBER($G11),ISNUMBER($Q11)),(SIGN(N($G11)-N($Q11))+1)/2,"")</f>
        <v/>
      </c>
      <c r="I11" s="548">
        <f>IF(ISNUMBER(H12),(SIGN(1000*($H12-$R12)+$G12-$Q12)+1)/2,"")</f>
        <v>1</v>
      </c>
      <c r="J11" s="307"/>
      <c r="K11" s="560"/>
      <c r="L11" s="561"/>
      <c r="M11" s="357">
        <v>4</v>
      </c>
      <c r="N11" s="356"/>
      <c r="O11" s="355"/>
      <c r="P11" s="355"/>
      <c r="Q11" s="354" t="str">
        <f>IF(AND(ISBLANK(N11),ISBLANK(O11)),"",N11+O11)</f>
        <v/>
      </c>
      <c r="R11" s="353" t="str">
        <f>IF(ISNUMBER($H11),1-$H11,"")</f>
        <v/>
      </c>
      <c r="S11" s="548">
        <f>IF(ISNUMBER($I11),1-$I11,"")</f>
        <v>0</v>
      </c>
    </row>
    <row r="12" spans="1:19" s="306" customFormat="1" ht="15.95" customHeight="1" thickBot="1">
      <c r="A12" s="546">
        <v>15538</v>
      </c>
      <c r="B12" s="547"/>
      <c r="C12" s="352" t="s">
        <v>18</v>
      </c>
      <c r="D12" s="349">
        <f>IF(ISNUMBER($G12),SUM(D8:D11),"")</f>
        <v>299</v>
      </c>
      <c r="E12" s="351">
        <f>IF(ISNUMBER($G12),SUM(E8:E11),"")</f>
        <v>120</v>
      </c>
      <c r="F12" s="351">
        <f>IF(ISNUMBER($G12),SUM(F8:F11),"")</f>
        <v>9</v>
      </c>
      <c r="G12" s="350">
        <f>IF(SUM($G8:$G11)+SUM($Q8:$Q11)&gt;0,SUM(G8:G11),"")</f>
        <v>419</v>
      </c>
      <c r="H12" s="349">
        <f>IF(ISNUMBER($G12),SUM(H8:H11),"")</f>
        <v>1.5</v>
      </c>
      <c r="I12" s="549"/>
      <c r="J12" s="307"/>
      <c r="K12" s="546">
        <v>5778</v>
      </c>
      <c r="L12" s="547"/>
      <c r="M12" s="352" t="s">
        <v>18</v>
      </c>
      <c r="N12" s="349">
        <f>IF(ISNUMBER($G12),SUM(N8:N11),"")</f>
        <v>296</v>
      </c>
      <c r="O12" s="351">
        <f>IF(ISNUMBER($G12),SUM(O8:O11),"")</f>
        <v>112</v>
      </c>
      <c r="P12" s="351">
        <f>IF(ISNUMBER($G12),SUM(P8:P11),"")</f>
        <v>12</v>
      </c>
      <c r="Q12" s="350">
        <f>IF(SUM($G8:$G11)+SUM($Q8:$Q11)&gt;0,SUM(Q8:Q11),"")</f>
        <v>408</v>
      </c>
      <c r="R12" s="349">
        <f>IF(ISNUMBER($G12),SUM(R8:R11),"")</f>
        <v>0.5</v>
      </c>
      <c r="S12" s="549"/>
    </row>
    <row r="13" spans="1:19" s="306" customFormat="1" ht="12.95" customHeight="1">
      <c r="A13" s="566" t="s">
        <v>418</v>
      </c>
      <c r="B13" s="567"/>
      <c r="C13" s="368">
        <v>1</v>
      </c>
      <c r="D13" s="367">
        <v>138</v>
      </c>
      <c r="E13" s="366">
        <v>62</v>
      </c>
      <c r="F13" s="366">
        <v>3</v>
      </c>
      <c r="G13" s="365">
        <f>IF(AND(ISBLANK(D13),ISBLANK(E13)),"",D13+E13)</f>
        <v>200</v>
      </c>
      <c r="H13" s="364">
        <f>IF(OR(ISNUMBER($G13),ISNUMBER($Q13)),(SIGN(N($G13)-N($Q13))+1)/2,"")</f>
        <v>0</v>
      </c>
      <c r="I13" s="358"/>
      <c r="J13" s="307"/>
      <c r="K13" s="566" t="s">
        <v>417</v>
      </c>
      <c r="L13" s="567"/>
      <c r="M13" s="368">
        <v>1</v>
      </c>
      <c r="N13" s="367">
        <v>148</v>
      </c>
      <c r="O13" s="366">
        <v>70</v>
      </c>
      <c r="P13" s="366">
        <v>2</v>
      </c>
      <c r="Q13" s="365">
        <f>IF(AND(ISBLANK(N13),ISBLANK(O13)),"",N13+O13)</f>
        <v>218</v>
      </c>
      <c r="R13" s="364">
        <f>IF(ISNUMBER($H13),1-$H13,"")</f>
        <v>1</v>
      </c>
      <c r="S13" s="358"/>
    </row>
    <row r="14" spans="1:19" s="306" customFormat="1" ht="12.95" customHeight="1">
      <c r="A14" s="568"/>
      <c r="B14" s="569"/>
      <c r="C14" s="363">
        <v>2</v>
      </c>
      <c r="D14" s="362">
        <v>159</v>
      </c>
      <c r="E14" s="361">
        <v>61</v>
      </c>
      <c r="F14" s="361">
        <v>3</v>
      </c>
      <c r="G14" s="360">
        <f>IF(AND(ISBLANK(D14),ISBLANK(E14)),"",D14+E14)</f>
        <v>220</v>
      </c>
      <c r="H14" s="359">
        <f>IF(OR(ISNUMBER($G14),ISNUMBER($Q14)),(SIGN(N($G14)-N($Q14))+1)/2,"")</f>
        <v>1</v>
      </c>
      <c r="I14" s="358"/>
      <c r="J14" s="307"/>
      <c r="K14" s="568"/>
      <c r="L14" s="569"/>
      <c r="M14" s="363">
        <v>2</v>
      </c>
      <c r="N14" s="362">
        <v>151</v>
      </c>
      <c r="O14" s="361">
        <v>52</v>
      </c>
      <c r="P14" s="361">
        <v>7</v>
      </c>
      <c r="Q14" s="360">
        <f>IF(AND(ISBLANK(N14),ISBLANK(O14)),"",N14+O14)</f>
        <v>203</v>
      </c>
      <c r="R14" s="359">
        <f>IF(ISNUMBER($H14),1-$H14,"")</f>
        <v>0</v>
      </c>
      <c r="S14" s="358"/>
    </row>
    <row r="15" spans="1:19" s="306" customFormat="1" ht="12.95" customHeight="1" thickBot="1">
      <c r="A15" s="558" t="s">
        <v>177</v>
      </c>
      <c r="B15" s="559"/>
      <c r="C15" s="363">
        <v>3</v>
      </c>
      <c r="D15" s="362"/>
      <c r="E15" s="361"/>
      <c r="F15" s="361"/>
      <c r="G15" s="360" t="str">
        <f>IF(AND(ISBLANK(D15),ISBLANK(E15)),"",D15+E15)</f>
        <v/>
      </c>
      <c r="H15" s="359" t="str">
        <f>IF(OR(ISNUMBER($G15),ISNUMBER($Q15)),(SIGN(N($G15)-N($Q15))+1)/2,"")</f>
        <v/>
      </c>
      <c r="I15" s="358"/>
      <c r="J15" s="307"/>
      <c r="K15" s="558" t="s">
        <v>215</v>
      </c>
      <c r="L15" s="559"/>
      <c r="M15" s="363">
        <v>3</v>
      </c>
      <c r="N15" s="362"/>
      <c r="O15" s="361"/>
      <c r="P15" s="361"/>
      <c r="Q15" s="360" t="str">
        <f>IF(AND(ISBLANK(N15),ISBLANK(O15)),"",N15+O15)</f>
        <v/>
      </c>
      <c r="R15" s="359" t="str">
        <f>IF(ISNUMBER($H15),1-$H15,"")</f>
        <v/>
      </c>
      <c r="S15" s="358"/>
    </row>
    <row r="16" spans="1:19" s="306" customFormat="1" ht="12.95" customHeight="1">
      <c r="A16" s="560"/>
      <c r="B16" s="561"/>
      <c r="C16" s="357">
        <v>4</v>
      </c>
      <c r="D16" s="356"/>
      <c r="E16" s="355"/>
      <c r="F16" s="355"/>
      <c r="G16" s="354" t="str">
        <f>IF(AND(ISBLANK(D16),ISBLANK(E16)),"",D16+E16)</f>
        <v/>
      </c>
      <c r="H16" s="353" t="str">
        <f>IF(OR(ISNUMBER($G16),ISNUMBER($Q16)),(SIGN(N($G16)-N($Q16))+1)/2,"")</f>
        <v/>
      </c>
      <c r="I16" s="548">
        <f>IF(ISNUMBER(H17),(SIGN(1000*($H17-$R17)+$G17-$Q17)+1)/2,"")</f>
        <v>0</v>
      </c>
      <c r="J16" s="307"/>
      <c r="K16" s="560"/>
      <c r="L16" s="561"/>
      <c r="M16" s="357">
        <v>4</v>
      </c>
      <c r="N16" s="356"/>
      <c r="O16" s="355"/>
      <c r="P16" s="355"/>
      <c r="Q16" s="354" t="str">
        <f>IF(AND(ISBLANK(N16),ISBLANK(O16)),"",N16+O16)</f>
        <v/>
      </c>
      <c r="R16" s="353" t="str">
        <f>IF(ISNUMBER($H16),1-$H16,"")</f>
        <v/>
      </c>
      <c r="S16" s="548">
        <f>IF(ISNUMBER($I16),1-$I16,"")</f>
        <v>1</v>
      </c>
    </row>
    <row r="17" spans="1:19" s="306" customFormat="1" ht="15.95" customHeight="1" thickBot="1">
      <c r="A17" s="546">
        <v>15530</v>
      </c>
      <c r="B17" s="547"/>
      <c r="C17" s="352" t="s">
        <v>18</v>
      </c>
      <c r="D17" s="349">
        <f>IF(ISNUMBER($G17),SUM(D13:D16),"")</f>
        <v>297</v>
      </c>
      <c r="E17" s="351">
        <f>IF(ISNUMBER($G17),SUM(E13:E16),"")</f>
        <v>123</v>
      </c>
      <c r="F17" s="351">
        <f>IF(ISNUMBER($G17),SUM(F13:F16),"")</f>
        <v>6</v>
      </c>
      <c r="G17" s="350">
        <f>IF(SUM($G13:$G16)+SUM($Q13:$Q16)&gt;0,SUM(G13:G16),"")</f>
        <v>420</v>
      </c>
      <c r="H17" s="349">
        <f>IF(ISNUMBER($G17),SUM(H13:H16),"")</f>
        <v>1</v>
      </c>
      <c r="I17" s="549"/>
      <c r="J17" s="307"/>
      <c r="K17" s="546">
        <v>22254</v>
      </c>
      <c r="L17" s="547"/>
      <c r="M17" s="352" t="s">
        <v>18</v>
      </c>
      <c r="N17" s="349">
        <f>IF(ISNUMBER($G17),SUM(N13:N16),"")</f>
        <v>299</v>
      </c>
      <c r="O17" s="351">
        <f>IF(ISNUMBER($G17),SUM(O13:O16),"")</f>
        <v>122</v>
      </c>
      <c r="P17" s="351">
        <f>IF(ISNUMBER($G17),SUM(P13:P16),"")</f>
        <v>9</v>
      </c>
      <c r="Q17" s="350">
        <f>IF(SUM($G13:$G16)+SUM($Q13:$Q16)&gt;0,SUM(Q13:Q16),"")</f>
        <v>421</v>
      </c>
      <c r="R17" s="349">
        <f>IF(ISNUMBER($G17),SUM(R13:R16),"")</f>
        <v>1</v>
      </c>
      <c r="S17" s="549"/>
    </row>
    <row r="18" spans="1:19" s="306" customFormat="1" ht="12.95" customHeight="1">
      <c r="A18" s="566" t="s">
        <v>416</v>
      </c>
      <c r="B18" s="567"/>
      <c r="C18" s="368">
        <v>1</v>
      </c>
      <c r="D18" s="367">
        <v>141</v>
      </c>
      <c r="E18" s="366">
        <v>35</v>
      </c>
      <c r="F18" s="366">
        <v>10</v>
      </c>
      <c r="G18" s="365">
        <f>IF(AND(ISBLANK(D18),ISBLANK(E18)),"",D18+E18)</f>
        <v>176</v>
      </c>
      <c r="H18" s="364">
        <f>IF(OR(ISNUMBER($G18),ISNUMBER($Q18)),(SIGN(N($G18)-N($Q18))+1)/2,"")</f>
        <v>1</v>
      </c>
      <c r="I18" s="358"/>
      <c r="J18" s="307"/>
      <c r="K18" s="566" t="s">
        <v>415</v>
      </c>
      <c r="L18" s="567"/>
      <c r="M18" s="368">
        <v>1</v>
      </c>
      <c r="N18" s="367">
        <v>116</v>
      </c>
      <c r="O18" s="366">
        <v>35</v>
      </c>
      <c r="P18" s="366">
        <v>12</v>
      </c>
      <c r="Q18" s="365">
        <f>IF(AND(ISBLANK(N18),ISBLANK(O18)),"",N18+O18)</f>
        <v>151</v>
      </c>
      <c r="R18" s="364">
        <f>IF(ISNUMBER($H18),1-$H18,"")</f>
        <v>0</v>
      </c>
      <c r="S18" s="358"/>
    </row>
    <row r="19" spans="1:19" s="306" customFormat="1" ht="12.95" customHeight="1">
      <c r="A19" s="568"/>
      <c r="B19" s="569"/>
      <c r="C19" s="363">
        <v>2</v>
      </c>
      <c r="D19" s="362">
        <v>142</v>
      </c>
      <c r="E19" s="361">
        <v>45</v>
      </c>
      <c r="F19" s="361">
        <v>7</v>
      </c>
      <c r="G19" s="360">
        <f>IF(AND(ISBLANK(D19),ISBLANK(E19)),"",D19+E19)</f>
        <v>187</v>
      </c>
      <c r="H19" s="359">
        <f>IF(OR(ISNUMBER($G19),ISNUMBER($Q19)),(SIGN(N($G19)-N($Q19))+1)/2,"")</f>
        <v>1</v>
      </c>
      <c r="I19" s="358"/>
      <c r="J19" s="307"/>
      <c r="K19" s="568"/>
      <c r="L19" s="569"/>
      <c r="M19" s="363">
        <v>2</v>
      </c>
      <c r="N19" s="362">
        <v>132</v>
      </c>
      <c r="O19" s="361">
        <v>44</v>
      </c>
      <c r="P19" s="361">
        <v>8</v>
      </c>
      <c r="Q19" s="360">
        <f>IF(AND(ISBLANK(N19),ISBLANK(O19)),"",N19+O19)</f>
        <v>176</v>
      </c>
      <c r="R19" s="359">
        <f>IF(ISNUMBER($H19),1-$H19,"")</f>
        <v>0</v>
      </c>
      <c r="S19" s="358"/>
    </row>
    <row r="20" spans="1:19" s="306" customFormat="1" ht="12.95" customHeight="1" thickBot="1">
      <c r="A20" s="558" t="s">
        <v>197</v>
      </c>
      <c r="B20" s="559"/>
      <c r="C20" s="363">
        <v>3</v>
      </c>
      <c r="D20" s="362"/>
      <c r="E20" s="361"/>
      <c r="F20" s="361"/>
      <c r="G20" s="360" t="str">
        <f>IF(AND(ISBLANK(D20),ISBLANK(E20)),"",D20+E20)</f>
        <v/>
      </c>
      <c r="H20" s="359" t="str">
        <f>IF(OR(ISNUMBER($G20),ISNUMBER($Q20)),(SIGN(N($G20)-N($Q20))+1)/2,"")</f>
        <v/>
      </c>
      <c r="I20" s="358"/>
      <c r="J20" s="307"/>
      <c r="K20" s="558" t="s">
        <v>154</v>
      </c>
      <c r="L20" s="559"/>
      <c r="M20" s="363">
        <v>3</v>
      </c>
      <c r="N20" s="362"/>
      <c r="O20" s="361"/>
      <c r="P20" s="361"/>
      <c r="Q20" s="360" t="str">
        <f>IF(AND(ISBLANK(N20),ISBLANK(O20)),"",N20+O20)</f>
        <v/>
      </c>
      <c r="R20" s="359" t="str">
        <f>IF(ISNUMBER($H20),1-$H20,"")</f>
        <v/>
      </c>
      <c r="S20" s="358"/>
    </row>
    <row r="21" spans="1:19" s="306" customFormat="1" ht="12.95" customHeight="1">
      <c r="A21" s="560"/>
      <c r="B21" s="561"/>
      <c r="C21" s="357">
        <v>4</v>
      </c>
      <c r="D21" s="356"/>
      <c r="E21" s="355"/>
      <c r="F21" s="355"/>
      <c r="G21" s="354" t="str">
        <f>IF(AND(ISBLANK(D21),ISBLANK(E21)),"",D21+E21)</f>
        <v/>
      </c>
      <c r="H21" s="353" t="str">
        <f>IF(OR(ISNUMBER($G21),ISNUMBER($Q21)),(SIGN(N($G21)-N($Q21))+1)/2,"")</f>
        <v/>
      </c>
      <c r="I21" s="548">
        <f>IF(ISNUMBER(H22),(SIGN(1000*($H22-$R22)+$G22-$Q22)+1)/2,"")</f>
        <v>1</v>
      </c>
      <c r="J21" s="307"/>
      <c r="K21" s="560"/>
      <c r="L21" s="561"/>
      <c r="M21" s="357">
        <v>4</v>
      </c>
      <c r="N21" s="356"/>
      <c r="O21" s="355"/>
      <c r="P21" s="355"/>
      <c r="Q21" s="354" t="str">
        <f>IF(AND(ISBLANK(N21),ISBLANK(O21)),"",N21+O21)</f>
        <v/>
      </c>
      <c r="R21" s="353" t="str">
        <f>IF(ISNUMBER($H21),1-$H21,"")</f>
        <v/>
      </c>
      <c r="S21" s="548">
        <f>IF(ISNUMBER($I21),1-$I21,"")</f>
        <v>0</v>
      </c>
    </row>
    <row r="22" spans="1:19" s="306" customFormat="1" ht="15.95" customHeight="1" thickBot="1">
      <c r="A22" s="546">
        <v>15540</v>
      </c>
      <c r="B22" s="547"/>
      <c r="C22" s="352" t="s">
        <v>18</v>
      </c>
      <c r="D22" s="349">
        <f>IF(ISNUMBER($G22),SUM(D18:D21),"")</f>
        <v>283</v>
      </c>
      <c r="E22" s="351">
        <f>IF(ISNUMBER($G22),SUM(E18:E21),"")</f>
        <v>80</v>
      </c>
      <c r="F22" s="351">
        <f>IF(ISNUMBER($G22),SUM(F18:F21),"")</f>
        <v>17</v>
      </c>
      <c r="G22" s="350">
        <f>IF(SUM($G18:$G21)+SUM($Q18:$Q21)&gt;0,SUM(G18:G21),"")</f>
        <v>363</v>
      </c>
      <c r="H22" s="349">
        <f>IF(ISNUMBER($G22),SUM(H18:H21),"")</f>
        <v>2</v>
      </c>
      <c r="I22" s="549"/>
      <c r="J22" s="307"/>
      <c r="K22" s="546">
        <v>25538</v>
      </c>
      <c r="L22" s="547"/>
      <c r="M22" s="352" t="s">
        <v>18</v>
      </c>
      <c r="N22" s="349">
        <f>IF(ISNUMBER($G22),SUM(N18:N21),"")</f>
        <v>248</v>
      </c>
      <c r="O22" s="351">
        <f>IF(ISNUMBER($G22),SUM(O18:O21),"")</f>
        <v>79</v>
      </c>
      <c r="P22" s="351">
        <f>IF(ISNUMBER($G22),SUM(P18:P21),"")</f>
        <v>20</v>
      </c>
      <c r="Q22" s="350">
        <f>IF(SUM($G18:$G21)+SUM($Q18:$Q21)&gt;0,SUM(Q18:Q21),"")</f>
        <v>327</v>
      </c>
      <c r="R22" s="349">
        <f>IF(ISNUMBER($G22),SUM(R18:R21),"")</f>
        <v>0</v>
      </c>
      <c r="S22" s="549"/>
    </row>
    <row r="23" spans="1:19" s="306" customFormat="1" ht="12.95" customHeight="1">
      <c r="A23" s="566" t="s">
        <v>414</v>
      </c>
      <c r="B23" s="567"/>
      <c r="C23" s="368">
        <v>1</v>
      </c>
      <c r="D23" s="367">
        <v>125</v>
      </c>
      <c r="E23" s="366">
        <v>35</v>
      </c>
      <c r="F23" s="366">
        <v>10</v>
      </c>
      <c r="G23" s="365">
        <f>IF(AND(ISBLANK(D23),ISBLANK(E23)),"",D23+E23)</f>
        <v>160</v>
      </c>
      <c r="H23" s="364">
        <f>IF(OR(ISNUMBER($G23),ISNUMBER($Q23)),(SIGN(N($G23)-N($Q23))+1)/2,"")</f>
        <v>0</v>
      </c>
      <c r="I23" s="358"/>
      <c r="J23" s="307"/>
      <c r="K23" s="566" t="s">
        <v>413</v>
      </c>
      <c r="L23" s="567"/>
      <c r="M23" s="368">
        <v>1</v>
      </c>
      <c r="N23" s="367">
        <v>146</v>
      </c>
      <c r="O23" s="366">
        <v>53</v>
      </c>
      <c r="P23" s="366">
        <v>3</v>
      </c>
      <c r="Q23" s="365">
        <f>IF(AND(ISBLANK(N23),ISBLANK(O23)),"",N23+O23)</f>
        <v>199</v>
      </c>
      <c r="R23" s="364">
        <f>IF(ISNUMBER($H23),1-$H23,"")</f>
        <v>1</v>
      </c>
      <c r="S23" s="358"/>
    </row>
    <row r="24" spans="1:19" s="306" customFormat="1" ht="12.95" customHeight="1">
      <c r="A24" s="568"/>
      <c r="B24" s="569"/>
      <c r="C24" s="363">
        <v>2</v>
      </c>
      <c r="D24" s="362">
        <v>140</v>
      </c>
      <c r="E24" s="361">
        <v>80</v>
      </c>
      <c r="F24" s="361">
        <v>5</v>
      </c>
      <c r="G24" s="360">
        <f>IF(AND(ISBLANK(D24),ISBLANK(E24)),"",D24+E24)</f>
        <v>220</v>
      </c>
      <c r="H24" s="359">
        <f>IF(OR(ISNUMBER($G24),ISNUMBER($Q24)),(SIGN(N($G24)-N($Q24))+1)/2,"")</f>
        <v>1</v>
      </c>
      <c r="I24" s="358"/>
      <c r="J24" s="307"/>
      <c r="K24" s="568"/>
      <c r="L24" s="569"/>
      <c r="M24" s="363">
        <v>2</v>
      </c>
      <c r="N24" s="362">
        <v>152</v>
      </c>
      <c r="O24" s="361">
        <v>54</v>
      </c>
      <c r="P24" s="361">
        <v>6</v>
      </c>
      <c r="Q24" s="360">
        <f>IF(AND(ISBLANK(N24),ISBLANK(O24)),"",N24+O24)</f>
        <v>206</v>
      </c>
      <c r="R24" s="359">
        <f>IF(ISNUMBER($H24),1-$H24,"")</f>
        <v>0</v>
      </c>
      <c r="S24" s="358"/>
    </row>
    <row r="25" spans="1:19" s="306" customFormat="1" ht="12.95" customHeight="1" thickBot="1">
      <c r="A25" s="558" t="s">
        <v>194</v>
      </c>
      <c r="B25" s="559"/>
      <c r="C25" s="363">
        <v>3</v>
      </c>
      <c r="D25" s="362"/>
      <c r="E25" s="361"/>
      <c r="F25" s="361"/>
      <c r="G25" s="360" t="str">
        <f>IF(AND(ISBLANK(D25),ISBLANK(E25)),"",D25+E25)</f>
        <v/>
      </c>
      <c r="H25" s="359" t="str">
        <f>IF(OR(ISNUMBER($G25),ISNUMBER($Q25)),(SIGN(N($G25)-N($Q25))+1)/2,"")</f>
        <v/>
      </c>
      <c r="I25" s="358"/>
      <c r="J25" s="307"/>
      <c r="K25" s="558" t="s">
        <v>220</v>
      </c>
      <c r="L25" s="559"/>
      <c r="M25" s="363">
        <v>3</v>
      </c>
      <c r="N25" s="362"/>
      <c r="O25" s="361"/>
      <c r="P25" s="361"/>
      <c r="Q25" s="360" t="str">
        <f>IF(AND(ISBLANK(N25),ISBLANK(O25)),"",N25+O25)</f>
        <v/>
      </c>
      <c r="R25" s="359" t="str">
        <f>IF(ISNUMBER($H25),1-$H25,"")</f>
        <v/>
      </c>
      <c r="S25" s="358"/>
    </row>
    <row r="26" spans="1:19" s="306" customFormat="1" ht="12.95" customHeight="1">
      <c r="A26" s="560"/>
      <c r="B26" s="561"/>
      <c r="C26" s="357">
        <v>4</v>
      </c>
      <c r="D26" s="356"/>
      <c r="E26" s="355"/>
      <c r="F26" s="355"/>
      <c r="G26" s="354" t="str">
        <f>IF(AND(ISBLANK(D26),ISBLANK(E26)),"",D26+E26)</f>
        <v/>
      </c>
      <c r="H26" s="353" t="str">
        <f>IF(OR(ISNUMBER($G26),ISNUMBER($Q26)),(SIGN(N($G26)-N($Q26))+1)/2,"")</f>
        <v/>
      </c>
      <c r="I26" s="548">
        <f>IF(ISNUMBER(H27),(SIGN(1000*($H27-$R27)+$G27-$Q27)+1)/2,"")</f>
        <v>0</v>
      </c>
      <c r="J26" s="307"/>
      <c r="K26" s="560"/>
      <c r="L26" s="561"/>
      <c r="M26" s="357">
        <v>4</v>
      </c>
      <c r="N26" s="356"/>
      <c r="O26" s="355"/>
      <c r="P26" s="355"/>
      <c r="Q26" s="354" t="str">
        <f>IF(AND(ISBLANK(N26),ISBLANK(O26)),"",N26+O26)</f>
        <v/>
      </c>
      <c r="R26" s="353" t="str">
        <f>IF(ISNUMBER($H26),1-$H26,"")</f>
        <v/>
      </c>
      <c r="S26" s="548">
        <f>IF(ISNUMBER($I26),1-$I26,"")</f>
        <v>1</v>
      </c>
    </row>
    <row r="27" spans="1:19" s="306" customFormat="1" ht="15.95" customHeight="1" thickBot="1">
      <c r="A27" s="546">
        <v>15533</v>
      </c>
      <c r="B27" s="547"/>
      <c r="C27" s="352" t="s">
        <v>18</v>
      </c>
      <c r="D27" s="349">
        <f>IF(ISNUMBER($G27),SUM(D23:D26),"")</f>
        <v>265</v>
      </c>
      <c r="E27" s="351">
        <f>IF(ISNUMBER($G27),SUM(E23:E26),"")</f>
        <v>115</v>
      </c>
      <c r="F27" s="351">
        <f>IF(ISNUMBER($G27),SUM(F23:F26),"")</f>
        <v>15</v>
      </c>
      <c r="G27" s="350">
        <f>IF(SUM($G23:$G26)+SUM($Q23:$Q26)&gt;0,SUM(G23:G26),"")</f>
        <v>380</v>
      </c>
      <c r="H27" s="349">
        <f>IF(ISNUMBER($G27),SUM(H23:H26),"")</f>
        <v>1</v>
      </c>
      <c r="I27" s="549"/>
      <c r="J27" s="307"/>
      <c r="K27" s="546">
        <v>1441</v>
      </c>
      <c r="L27" s="547"/>
      <c r="M27" s="352" t="s">
        <v>18</v>
      </c>
      <c r="N27" s="349">
        <f>IF(ISNUMBER($G27),SUM(N23:N26),"")</f>
        <v>298</v>
      </c>
      <c r="O27" s="351">
        <f>IF(ISNUMBER($G27),SUM(O23:O26),"")</f>
        <v>107</v>
      </c>
      <c r="P27" s="351">
        <f>IF(ISNUMBER($G27),SUM(P23:P26),"")</f>
        <v>9</v>
      </c>
      <c r="Q27" s="350">
        <f>IF(SUM($G23:$G26)+SUM($Q23:$Q26)&gt;0,SUM(Q23:Q26),"")</f>
        <v>405</v>
      </c>
      <c r="R27" s="349">
        <f>IF(ISNUMBER($G27),SUM(R23:R26),"")</f>
        <v>1</v>
      </c>
      <c r="S27" s="549"/>
    </row>
    <row r="28" spans="1:19" s="306" customFormat="1" ht="12.95" customHeight="1">
      <c r="A28" s="566" t="s">
        <v>412</v>
      </c>
      <c r="B28" s="567"/>
      <c r="C28" s="368">
        <v>1</v>
      </c>
      <c r="D28" s="367">
        <v>142</v>
      </c>
      <c r="E28" s="366">
        <v>72</v>
      </c>
      <c r="F28" s="366">
        <v>3</v>
      </c>
      <c r="G28" s="365">
        <f>IF(AND(ISBLANK(D28),ISBLANK(E28)),"",D28+E28)</f>
        <v>214</v>
      </c>
      <c r="H28" s="364">
        <f>IF(OR(ISNUMBER($G28),ISNUMBER($Q28)),(SIGN(N($G28)-N($Q28))+1)/2,"")</f>
        <v>1</v>
      </c>
      <c r="I28" s="358"/>
      <c r="J28" s="307"/>
      <c r="K28" s="566" t="s">
        <v>411</v>
      </c>
      <c r="L28" s="567"/>
      <c r="M28" s="368">
        <v>1</v>
      </c>
      <c r="N28" s="367">
        <v>137</v>
      </c>
      <c r="O28" s="366">
        <v>72</v>
      </c>
      <c r="P28" s="366">
        <v>2</v>
      </c>
      <c r="Q28" s="365">
        <f>IF(AND(ISBLANK(N28),ISBLANK(O28)),"",N28+O28)</f>
        <v>209</v>
      </c>
      <c r="R28" s="364">
        <f>IF(ISNUMBER($H28),1-$H28,"")</f>
        <v>0</v>
      </c>
      <c r="S28" s="358"/>
    </row>
    <row r="29" spans="1:19" s="306" customFormat="1" ht="12.95" customHeight="1">
      <c r="A29" s="568"/>
      <c r="B29" s="569"/>
      <c r="C29" s="363">
        <v>2</v>
      </c>
      <c r="D29" s="362">
        <v>143</v>
      </c>
      <c r="E29" s="361">
        <v>60</v>
      </c>
      <c r="F29" s="361">
        <v>4</v>
      </c>
      <c r="G29" s="360">
        <f>IF(AND(ISBLANK(D29),ISBLANK(E29)),"",D29+E29)</f>
        <v>203</v>
      </c>
      <c r="H29" s="359">
        <f>IF(OR(ISNUMBER($G29),ISNUMBER($Q29)),(SIGN(N($G29)-N($Q29))+1)/2,"")</f>
        <v>1</v>
      </c>
      <c r="I29" s="358"/>
      <c r="J29" s="307"/>
      <c r="K29" s="568"/>
      <c r="L29" s="569"/>
      <c r="M29" s="363">
        <v>2</v>
      </c>
      <c r="N29" s="362">
        <v>136</v>
      </c>
      <c r="O29" s="361">
        <v>54</v>
      </c>
      <c r="P29" s="361">
        <v>4</v>
      </c>
      <c r="Q29" s="360">
        <f>IF(AND(ISBLANK(N29),ISBLANK(O29)),"",N29+O29)</f>
        <v>190</v>
      </c>
      <c r="R29" s="359">
        <f>IF(ISNUMBER($H29),1-$H29,"")</f>
        <v>0</v>
      </c>
      <c r="S29" s="358"/>
    </row>
    <row r="30" spans="1:19" s="306" customFormat="1" ht="12.95" customHeight="1" thickBot="1">
      <c r="A30" s="558" t="s">
        <v>205</v>
      </c>
      <c r="B30" s="559"/>
      <c r="C30" s="363">
        <v>3</v>
      </c>
      <c r="D30" s="362"/>
      <c r="E30" s="361"/>
      <c r="F30" s="361"/>
      <c r="G30" s="360" t="str">
        <f>IF(AND(ISBLANK(D30),ISBLANK(E30)),"",D30+E30)</f>
        <v/>
      </c>
      <c r="H30" s="359" t="str">
        <f>IF(OR(ISNUMBER($G30),ISNUMBER($Q30)),(SIGN(N($G30)-N($Q30))+1)/2,"")</f>
        <v/>
      </c>
      <c r="I30" s="358"/>
      <c r="J30" s="307"/>
      <c r="K30" s="558" t="s">
        <v>200</v>
      </c>
      <c r="L30" s="559"/>
      <c r="M30" s="363">
        <v>3</v>
      </c>
      <c r="N30" s="362"/>
      <c r="O30" s="361"/>
      <c r="P30" s="361"/>
      <c r="Q30" s="360" t="str">
        <f>IF(AND(ISBLANK(N30),ISBLANK(O30)),"",N30+O30)</f>
        <v/>
      </c>
      <c r="R30" s="359" t="str">
        <f>IF(ISNUMBER($H30),1-$H30,"")</f>
        <v/>
      </c>
      <c r="S30" s="358"/>
    </row>
    <row r="31" spans="1:19" s="306" customFormat="1" ht="12.95" customHeight="1">
      <c r="A31" s="560"/>
      <c r="B31" s="561"/>
      <c r="C31" s="357">
        <v>4</v>
      </c>
      <c r="D31" s="356"/>
      <c r="E31" s="355"/>
      <c r="F31" s="355"/>
      <c r="G31" s="354" t="str">
        <f>IF(AND(ISBLANK(D31),ISBLANK(E31)),"",D31+E31)</f>
        <v/>
      </c>
      <c r="H31" s="353" t="str">
        <f>IF(OR(ISNUMBER($G31),ISNUMBER($Q31)),(SIGN(N($G31)-N($Q31))+1)/2,"")</f>
        <v/>
      </c>
      <c r="I31" s="548">
        <f>IF(ISNUMBER(H32),(SIGN(1000*($H32-$R32)+$G32-$Q32)+1)/2,"")</f>
        <v>1</v>
      </c>
      <c r="J31" s="307"/>
      <c r="K31" s="560"/>
      <c r="L31" s="561"/>
      <c r="M31" s="357">
        <v>4</v>
      </c>
      <c r="N31" s="356"/>
      <c r="O31" s="355"/>
      <c r="P31" s="355"/>
      <c r="Q31" s="354" t="str">
        <f>IF(AND(ISBLANK(N31),ISBLANK(O31)),"",N31+O31)</f>
        <v/>
      </c>
      <c r="R31" s="353" t="str">
        <f>IF(ISNUMBER($H31),1-$H31,"")</f>
        <v/>
      </c>
      <c r="S31" s="548">
        <f>IF(ISNUMBER($I31),1-$I31,"")</f>
        <v>0</v>
      </c>
    </row>
    <row r="32" spans="1:19" s="306" customFormat="1" ht="15.95" customHeight="1" thickBot="1">
      <c r="A32" s="546">
        <v>15542</v>
      </c>
      <c r="B32" s="547"/>
      <c r="C32" s="352" t="s">
        <v>18</v>
      </c>
      <c r="D32" s="349">
        <f>IF(ISNUMBER($G32),SUM(D28:D31),"")</f>
        <v>285</v>
      </c>
      <c r="E32" s="351">
        <f>IF(ISNUMBER($G32),SUM(E28:E31),"")</f>
        <v>132</v>
      </c>
      <c r="F32" s="351">
        <f>IF(ISNUMBER($G32),SUM(F28:F31),"")</f>
        <v>7</v>
      </c>
      <c r="G32" s="350">
        <f>IF(SUM($G28:$G31)+SUM($Q28:$Q31)&gt;0,SUM(G28:G31),"")</f>
        <v>417</v>
      </c>
      <c r="H32" s="349">
        <f>IF(ISNUMBER($G32),SUM(H28:H31),"")</f>
        <v>2</v>
      </c>
      <c r="I32" s="549"/>
      <c r="J32" s="307"/>
      <c r="K32" s="546">
        <v>22253</v>
      </c>
      <c r="L32" s="547"/>
      <c r="M32" s="352" t="s">
        <v>18</v>
      </c>
      <c r="N32" s="349">
        <f>IF(ISNUMBER($G32),SUM(N28:N31),"")</f>
        <v>273</v>
      </c>
      <c r="O32" s="351">
        <f>IF(ISNUMBER($G32),SUM(O28:O31),"")</f>
        <v>126</v>
      </c>
      <c r="P32" s="351">
        <f>IF(ISNUMBER($G32),SUM(P28:P31),"")</f>
        <v>6</v>
      </c>
      <c r="Q32" s="350">
        <f>IF(SUM($G28:$G31)+SUM($Q28:$Q31)&gt;0,SUM(Q28:Q31),"")</f>
        <v>399</v>
      </c>
      <c r="R32" s="349">
        <f>IF(ISNUMBER($G32),SUM(R28:R31),"")</f>
        <v>0</v>
      </c>
      <c r="S32" s="549"/>
    </row>
    <row r="33" spans="1:19" s="306" customFormat="1" ht="12.95" customHeight="1">
      <c r="A33" s="566" t="s">
        <v>410</v>
      </c>
      <c r="B33" s="567"/>
      <c r="C33" s="368">
        <v>1</v>
      </c>
      <c r="D33" s="367">
        <v>136</v>
      </c>
      <c r="E33" s="366">
        <v>44</v>
      </c>
      <c r="F33" s="366">
        <v>12</v>
      </c>
      <c r="G33" s="365">
        <f>IF(AND(ISBLANK(D33),ISBLANK(E33)),"",D33+E33)</f>
        <v>180</v>
      </c>
      <c r="H33" s="364">
        <f>IF(OR(ISNUMBER($G33),ISNUMBER($Q33)),(SIGN(N($G33)-N($Q33))+1)/2,"")</f>
        <v>0</v>
      </c>
      <c r="I33" s="358"/>
      <c r="J33" s="307"/>
      <c r="K33" s="566" t="s">
        <v>409</v>
      </c>
      <c r="L33" s="567"/>
      <c r="M33" s="368">
        <v>1</v>
      </c>
      <c r="N33" s="367">
        <v>140</v>
      </c>
      <c r="O33" s="366">
        <v>59</v>
      </c>
      <c r="P33" s="366">
        <v>7</v>
      </c>
      <c r="Q33" s="365">
        <f>IF(AND(ISBLANK(N33),ISBLANK(O33)),"",N33+O33)</f>
        <v>199</v>
      </c>
      <c r="R33" s="364">
        <f>IF(ISNUMBER($H33),1-$H33,"")</f>
        <v>1</v>
      </c>
      <c r="S33" s="358"/>
    </row>
    <row r="34" spans="1:19" s="306" customFormat="1" ht="12.95" customHeight="1">
      <c r="A34" s="568"/>
      <c r="B34" s="569"/>
      <c r="C34" s="363">
        <v>2</v>
      </c>
      <c r="D34" s="362">
        <v>116</v>
      </c>
      <c r="E34" s="361">
        <v>44</v>
      </c>
      <c r="F34" s="361">
        <v>9</v>
      </c>
      <c r="G34" s="360">
        <f>IF(AND(ISBLANK(D34),ISBLANK(E34)),"",D34+E34)</f>
        <v>160</v>
      </c>
      <c r="H34" s="359">
        <f>IF(OR(ISNUMBER($G34),ISNUMBER($Q34)),(SIGN(N($G34)-N($Q34))+1)/2,"")</f>
        <v>0</v>
      </c>
      <c r="I34" s="358"/>
      <c r="J34" s="307"/>
      <c r="K34" s="568"/>
      <c r="L34" s="569"/>
      <c r="M34" s="363">
        <v>2</v>
      </c>
      <c r="N34" s="362">
        <v>163</v>
      </c>
      <c r="O34" s="361">
        <v>61</v>
      </c>
      <c r="P34" s="361">
        <v>5</v>
      </c>
      <c r="Q34" s="360">
        <f>IF(AND(ISBLANK(N34),ISBLANK(O34)),"",N34+O34)</f>
        <v>224</v>
      </c>
      <c r="R34" s="359">
        <f>IF(ISNUMBER($H34),1-$H34,"")</f>
        <v>1</v>
      </c>
      <c r="S34" s="358"/>
    </row>
    <row r="35" spans="1:19" s="306" customFormat="1" ht="12.95" customHeight="1" thickBot="1">
      <c r="A35" s="558" t="s">
        <v>28</v>
      </c>
      <c r="B35" s="559"/>
      <c r="C35" s="363">
        <v>3</v>
      </c>
      <c r="D35" s="362"/>
      <c r="E35" s="361"/>
      <c r="F35" s="361"/>
      <c r="G35" s="360" t="str">
        <f>IF(AND(ISBLANK(D35),ISBLANK(E35)),"",D35+E35)</f>
        <v/>
      </c>
      <c r="H35" s="359" t="str">
        <f>IF(OR(ISNUMBER($G35),ISNUMBER($Q35)),(SIGN(N($G35)-N($Q35))+1)/2,"")</f>
        <v/>
      </c>
      <c r="I35" s="358"/>
      <c r="J35" s="307"/>
      <c r="K35" s="558" t="s">
        <v>32</v>
      </c>
      <c r="L35" s="559"/>
      <c r="M35" s="363">
        <v>3</v>
      </c>
      <c r="N35" s="362"/>
      <c r="O35" s="361"/>
      <c r="P35" s="361"/>
      <c r="Q35" s="360" t="str">
        <f>IF(AND(ISBLANK(N35),ISBLANK(O35)),"",N35+O35)</f>
        <v/>
      </c>
      <c r="R35" s="359" t="str">
        <f>IF(ISNUMBER($H35),1-$H35,"")</f>
        <v/>
      </c>
      <c r="S35" s="358"/>
    </row>
    <row r="36" spans="1:19" s="306" customFormat="1" ht="12.95" customHeight="1">
      <c r="A36" s="560"/>
      <c r="B36" s="561"/>
      <c r="C36" s="357">
        <v>4</v>
      </c>
      <c r="D36" s="356"/>
      <c r="E36" s="355"/>
      <c r="F36" s="355"/>
      <c r="G36" s="354" t="str">
        <f>IF(AND(ISBLANK(D36),ISBLANK(E36)),"",D36+E36)</f>
        <v/>
      </c>
      <c r="H36" s="353" t="str">
        <f>IF(OR(ISNUMBER($G36),ISNUMBER($Q36)),(SIGN(N($G36)-N($Q36))+1)/2,"")</f>
        <v/>
      </c>
      <c r="I36" s="548">
        <f>IF(ISNUMBER(H37),(SIGN(1000*($H37-$R37)+$G37-$Q37)+1)/2,"")</f>
        <v>0</v>
      </c>
      <c r="J36" s="307"/>
      <c r="K36" s="560"/>
      <c r="L36" s="561"/>
      <c r="M36" s="357">
        <v>4</v>
      </c>
      <c r="N36" s="356"/>
      <c r="O36" s="355"/>
      <c r="P36" s="355"/>
      <c r="Q36" s="354" t="str">
        <f>IF(AND(ISBLANK(N36),ISBLANK(O36)),"",N36+O36)</f>
        <v/>
      </c>
      <c r="R36" s="353" t="str">
        <f>IF(ISNUMBER($H36),1-$H36,"")</f>
        <v/>
      </c>
      <c r="S36" s="548">
        <f>IF(ISNUMBER($I36),1-$I36,"")</f>
        <v>1</v>
      </c>
    </row>
    <row r="37" spans="1:19" s="306" customFormat="1" ht="15.95" customHeight="1" thickBot="1">
      <c r="A37" s="546">
        <v>15539</v>
      </c>
      <c r="B37" s="547"/>
      <c r="C37" s="352" t="s">
        <v>18</v>
      </c>
      <c r="D37" s="349">
        <f>IF(ISNUMBER($G37),SUM(D33:D36),"")</f>
        <v>252</v>
      </c>
      <c r="E37" s="351">
        <f>IF(ISNUMBER($G37),SUM(E33:E36),"")</f>
        <v>88</v>
      </c>
      <c r="F37" s="351">
        <f>IF(ISNUMBER($G37),SUM(F33:F36),"")</f>
        <v>21</v>
      </c>
      <c r="G37" s="350">
        <f>IF(SUM($G33:$G36)+SUM($Q33:$Q36)&gt;0,SUM(G33:G36),"")</f>
        <v>340</v>
      </c>
      <c r="H37" s="349">
        <f>IF(ISNUMBER($G37),SUM(H33:H36),"")</f>
        <v>0</v>
      </c>
      <c r="I37" s="549"/>
      <c r="J37" s="307"/>
      <c r="K37" s="546">
        <v>1444</v>
      </c>
      <c r="L37" s="547"/>
      <c r="M37" s="352" t="s">
        <v>18</v>
      </c>
      <c r="N37" s="349">
        <f>IF(ISNUMBER($G37),SUM(N33:N36),"")</f>
        <v>303</v>
      </c>
      <c r="O37" s="351">
        <f>IF(ISNUMBER($G37),SUM(O33:O36),"")</f>
        <v>120</v>
      </c>
      <c r="P37" s="351">
        <f>IF(ISNUMBER($G37),SUM(P33:P36),"")</f>
        <v>12</v>
      </c>
      <c r="Q37" s="350">
        <f>IF(SUM($G33:$G36)+SUM($Q33:$Q36)&gt;0,SUM(Q33:Q36),"")</f>
        <v>423</v>
      </c>
      <c r="R37" s="349">
        <f>IF(ISNUMBER($G37),SUM(R33:R36),"")</f>
        <v>2</v>
      </c>
      <c r="S37" s="549"/>
    </row>
    <row r="38" spans="1:19" s="306" customFormat="1" ht="5.0999999999999996" customHeight="1" thickBot="1">
      <c r="A38" s="307"/>
      <c r="B38" s="307"/>
      <c r="C38" s="307"/>
      <c r="D38" s="307"/>
      <c r="E38" s="307"/>
      <c r="F38" s="307"/>
      <c r="G38" s="307"/>
      <c r="H38" s="307"/>
      <c r="I38" s="307"/>
      <c r="J38" s="307"/>
      <c r="K38" s="307"/>
      <c r="L38" s="307"/>
      <c r="M38" s="307"/>
      <c r="N38" s="307"/>
      <c r="O38" s="307"/>
      <c r="P38" s="307"/>
      <c r="Q38" s="307"/>
      <c r="R38" s="307"/>
      <c r="S38" s="307"/>
    </row>
    <row r="39" spans="1:19" s="306" customFormat="1" ht="20.100000000000001" customHeight="1" thickBot="1">
      <c r="A39" s="348"/>
      <c r="B39" s="347"/>
      <c r="C39" s="346" t="s">
        <v>43</v>
      </c>
      <c r="D39" s="345">
        <f>IF(ISNUMBER($G39),SUM(D12,D17,D22,D27,D32,D37),"")</f>
        <v>1681</v>
      </c>
      <c r="E39" s="344">
        <f>IF(ISNUMBER($G39),SUM(E12,E17,E22,E27,E32,E37),"")</f>
        <v>658</v>
      </c>
      <c r="F39" s="344">
        <f>IF(ISNUMBER($G39),SUM(F12,F17,F22,F27,F32,F37),"")</f>
        <v>75</v>
      </c>
      <c r="G39" s="343">
        <f>IF(SUM($G$8:$G$37)+SUM($Q$8:$Q$37)&gt;0,SUM(G12,G17,G22,G27,G32,G37),"")</f>
        <v>2339</v>
      </c>
      <c r="H39" s="342">
        <f>IF(SUM($G$8:$G$37)+SUM($Q$8:$Q$37)&gt;0,SUM(H12,H17,H22,H27,H32,H37),"")</f>
        <v>7.5</v>
      </c>
      <c r="I39" s="341">
        <f>IF(ISNUMBER($G39),(SIGN($G39-$Q39)+1)/IF(COUNT(I$11,I$16,I$21,I$26,I$31,I$36)&gt;3,1,2),"")</f>
        <v>0</v>
      </c>
      <c r="J39" s="307"/>
      <c r="K39" s="348"/>
      <c r="L39" s="347"/>
      <c r="M39" s="346" t="s">
        <v>43</v>
      </c>
      <c r="N39" s="345">
        <f>IF(ISNUMBER($G39),SUM(N12,N17,N22,N27,N32,N37),"")</f>
        <v>1717</v>
      </c>
      <c r="O39" s="344">
        <f>IF(ISNUMBER($G39),SUM(O12,O17,O22,O27,O32,O37),"")</f>
        <v>666</v>
      </c>
      <c r="P39" s="344">
        <f>IF(ISNUMBER($G39),SUM(P12,P17,P22,P27,P32,P37),"")</f>
        <v>68</v>
      </c>
      <c r="Q39" s="343">
        <f>IF(SUM($G$8:$G$37)+SUM($Q$8:$Q$37)&gt;0,SUM(Q12,Q17,Q22,Q27,Q32,Q37),"")</f>
        <v>2383</v>
      </c>
      <c r="R39" s="342">
        <f>IF(SUM($G$8:$G$37)+SUM($Q$8:$Q$37)&gt;0,SUM(R12,R17,R22,R27,R32,R37),"")</f>
        <v>4.5</v>
      </c>
      <c r="S39" s="341">
        <f>IF(ISNUMBER($I39),IF(COUNT(S$11,S$16,S$21,S$26,S$31,S$36)&gt;3,2,1)-$I39,"")</f>
        <v>2</v>
      </c>
    </row>
    <row r="40" spans="1:19" s="306" customFormat="1" ht="5.0999999999999996" customHeight="1" thickBot="1">
      <c r="A40" s="307"/>
      <c r="B40" s="307"/>
      <c r="C40" s="307"/>
      <c r="D40" s="307"/>
      <c r="E40" s="307"/>
      <c r="F40" s="307"/>
      <c r="G40" s="307"/>
      <c r="H40" s="307"/>
      <c r="I40" s="307"/>
      <c r="J40" s="307"/>
      <c r="K40" s="307"/>
      <c r="L40" s="307"/>
      <c r="M40" s="307"/>
      <c r="N40" s="307"/>
      <c r="O40" s="307"/>
      <c r="P40" s="307"/>
      <c r="Q40" s="307"/>
      <c r="R40" s="307"/>
      <c r="S40" s="307"/>
    </row>
    <row r="41" spans="1:19" s="306" customFormat="1" ht="18" customHeight="1" thickBot="1">
      <c r="A41" s="316"/>
      <c r="B41" s="338" t="s">
        <v>44</v>
      </c>
      <c r="C41" s="533" t="s">
        <v>408</v>
      </c>
      <c r="D41" s="533"/>
      <c r="E41" s="533"/>
      <c r="F41" s="307"/>
      <c r="G41" s="538" t="s">
        <v>46</v>
      </c>
      <c r="H41" s="538"/>
      <c r="I41" s="340">
        <f>IF(ISNUMBER(I$39),SUM(I11,I16,I21,I26,I31,I36,I39),"")</f>
        <v>3</v>
      </c>
      <c r="J41" s="307"/>
      <c r="K41" s="316"/>
      <c r="L41" s="338" t="s">
        <v>44</v>
      </c>
      <c r="M41" s="533" t="s">
        <v>407</v>
      </c>
      <c r="N41" s="533"/>
      <c r="O41" s="533"/>
      <c r="P41" s="307"/>
      <c r="Q41" s="538" t="s">
        <v>46</v>
      </c>
      <c r="R41" s="538"/>
      <c r="S41" s="340">
        <f>IF(ISNUMBER(S$39),SUM(S11,S16,S21,S26,S31,S36,S39),"")</f>
        <v>5</v>
      </c>
    </row>
    <row r="42" spans="1:19" s="306" customFormat="1" ht="18" customHeight="1">
      <c r="A42" s="316"/>
      <c r="B42" s="338" t="s">
        <v>48</v>
      </c>
      <c r="C42" s="534"/>
      <c r="D42" s="534"/>
      <c r="E42" s="534"/>
      <c r="F42" s="307"/>
      <c r="G42" s="339"/>
      <c r="H42" s="339"/>
      <c r="I42" s="339"/>
      <c r="J42" s="307"/>
      <c r="K42" s="316"/>
      <c r="L42" s="338" t="s">
        <v>48</v>
      </c>
      <c r="M42" s="534"/>
      <c r="N42" s="534"/>
      <c r="O42" s="534"/>
      <c r="P42" s="307"/>
      <c r="Q42" s="339"/>
      <c r="R42" s="339"/>
      <c r="S42" s="339"/>
    </row>
    <row r="43" spans="1:19" s="306" customFormat="1" ht="20.100000000000001" customHeight="1">
      <c r="A43" s="338" t="s">
        <v>49</v>
      </c>
      <c r="B43" s="338" t="s">
        <v>50</v>
      </c>
      <c r="C43" s="536"/>
      <c r="D43" s="536"/>
      <c r="E43" s="536"/>
      <c r="F43" s="536"/>
      <c r="G43" s="536"/>
      <c r="H43" s="536"/>
      <c r="I43" s="338"/>
      <c r="J43" s="338"/>
      <c r="K43" s="338" t="s">
        <v>51</v>
      </c>
      <c r="L43" s="536"/>
      <c r="M43" s="536"/>
      <c r="N43" s="307"/>
      <c r="O43" s="338" t="s">
        <v>48</v>
      </c>
      <c r="P43" s="536"/>
      <c r="Q43" s="536"/>
      <c r="R43" s="536"/>
      <c r="S43" s="536"/>
    </row>
    <row r="44" spans="1:19" s="306" customFormat="1" ht="9.9499999999999993" customHeight="1">
      <c r="A44" s="307"/>
      <c r="B44" s="307"/>
      <c r="C44" s="307"/>
      <c r="D44" s="307"/>
      <c r="E44" s="316"/>
      <c r="F44" s="307"/>
      <c r="G44" s="307"/>
      <c r="H44" s="316"/>
      <c r="I44" s="307"/>
      <c r="J44" s="307"/>
      <c r="K44" s="307"/>
      <c r="L44" s="307"/>
      <c r="M44" s="307"/>
      <c r="N44" s="307"/>
      <c r="O44" s="307"/>
      <c r="P44" s="307"/>
      <c r="Q44" s="307"/>
      <c r="R44" s="307"/>
      <c r="S44" s="307"/>
    </row>
    <row r="45" spans="1:19" s="306" customFormat="1" ht="30" customHeight="1">
      <c r="A45" s="337" t="str">
        <f>"Technické podmínky utkání:   " &amp; $B$3 &amp; IF(ISBLANK($B$3),""," – ") &amp; $L$3</f>
        <v>Technické podmínky utkání:   TJ ZENTIVA Praha  – SK Žižkov Praha D</v>
      </c>
      <c r="B45" s="307"/>
      <c r="C45" s="307"/>
      <c r="D45" s="307"/>
      <c r="E45" s="307"/>
      <c r="F45" s="307"/>
      <c r="G45" s="307"/>
      <c r="H45" s="307"/>
      <c r="I45" s="307"/>
      <c r="J45" s="307"/>
      <c r="K45" s="307"/>
      <c r="L45" s="307"/>
      <c r="M45" s="307"/>
      <c r="N45" s="307"/>
      <c r="O45" s="307"/>
      <c r="P45" s="307"/>
      <c r="Q45" s="307"/>
      <c r="R45" s="307"/>
      <c r="S45" s="307"/>
    </row>
    <row r="46" spans="1:19" s="306" customFormat="1" ht="20.100000000000001" customHeight="1">
      <c r="A46" s="307"/>
      <c r="B46" s="336" t="s">
        <v>52</v>
      </c>
      <c r="C46" s="535" t="s">
        <v>385</v>
      </c>
      <c r="D46" s="535"/>
      <c r="E46" s="307"/>
      <c r="F46" s="307"/>
      <c r="G46" s="307"/>
      <c r="H46" s="307"/>
      <c r="I46" s="336" t="s">
        <v>54</v>
      </c>
      <c r="J46" s="535">
        <v>22</v>
      </c>
      <c r="K46" s="535"/>
      <c r="L46" s="307"/>
      <c r="M46" s="307"/>
      <c r="N46" s="307"/>
      <c r="O46" s="307"/>
      <c r="P46" s="307"/>
      <c r="Q46" s="307"/>
      <c r="R46" s="307"/>
      <c r="S46" s="307"/>
    </row>
    <row r="47" spans="1:19" s="306" customFormat="1" ht="20.100000000000001" customHeight="1">
      <c r="A47" s="307"/>
      <c r="B47" s="336" t="s">
        <v>55</v>
      </c>
      <c r="C47" s="537" t="s">
        <v>406</v>
      </c>
      <c r="D47" s="537"/>
      <c r="E47" s="307"/>
      <c r="F47" s="307"/>
      <c r="G47" s="307"/>
      <c r="H47" s="307"/>
      <c r="I47" s="336" t="s">
        <v>57</v>
      </c>
      <c r="J47" s="537">
        <v>8</v>
      </c>
      <c r="K47" s="537"/>
      <c r="L47" s="307"/>
      <c r="M47" s="307"/>
      <c r="N47" s="307"/>
      <c r="O47" s="307"/>
      <c r="P47" s="336" t="s">
        <v>58</v>
      </c>
      <c r="Q47" s="550" t="s">
        <v>405</v>
      </c>
      <c r="R47" s="550"/>
      <c r="S47" s="550"/>
    </row>
    <row r="48" spans="1:19" s="306" customFormat="1" ht="9.9499999999999993" customHeight="1">
      <c r="A48" s="307"/>
      <c r="B48" s="307"/>
      <c r="C48" s="307"/>
      <c r="D48" s="307"/>
      <c r="E48" s="307"/>
      <c r="F48" s="307"/>
      <c r="G48" s="307"/>
      <c r="H48" s="307"/>
      <c r="I48" s="307"/>
      <c r="J48" s="307"/>
      <c r="K48" s="307"/>
      <c r="L48" s="307"/>
      <c r="M48" s="307"/>
      <c r="N48" s="307"/>
      <c r="O48" s="307"/>
      <c r="P48" s="307"/>
      <c r="Q48" s="307"/>
      <c r="R48" s="307"/>
      <c r="S48" s="307"/>
    </row>
    <row r="49" spans="1:19" s="306" customFormat="1" ht="15" customHeight="1">
      <c r="A49" s="540" t="s">
        <v>60</v>
      </c>
      <c r="B49" s="541"/>
      <c r="C49" s="541"/>
      <c r="D49" s="541"/>
      <c r="E49" s="541"/>
      <c r="F49" s="541"/>
      <c r="G49" s="541"/>
      <c r="H49" s="541"/>
      <c r="I49" s="541"/>
      <c r="J49" s="541"/>
      <c r="K49" s="541"/>
      <c r="L49" s="541"/>
      <c r="M49" s="541"/>
      <c r="N49" s="541"/>
      <c r="O49" s="541"/>
      <c r="P49" s="541"/>
      <c r="Q49" s="541"/>
      <c r="R49" s="541"/>
      <c r="S49" s="542"/>
    </row>
    <row r="50" spans="1:19" s="306" customFormat="1" ht="81" customHeight="1">
      <c r="A50" s="543"/>
      <c r="B50" s="544"/>
      <c r="C50" s="544"/>
      <c r="D50" s="544"/>
      <c r="E50" s="544"/>
      <c r="F50" s="544"/>
      <c r="G50" s="544"/>
      <c r="H50" s="544"/>
      <c r="I50" s="544"/>
      <c r="J50" s="544"/>
      <c r="K50" s="544"/>
      <c r="L50" s="544"/>
      <c r="M50" s="544"/>
      <c r="N50" s="544"/>
      <c r="O50" s="544"/>
      <c r="P50" s="544"/>
      <c r="Q50" s="544"/>
      <c r="R50" s="544"/>
      <c r="S50" s="545"/>
    </row>
    <row r="51" spans="1:19" s="306" customFormat="1" ht="5.0999999999999996" customHeight="1">
      <c r="A51" s="307"/>
      <c r="B51" s="307"/>
      <c r="C51" s="307"/>
      <c r="D51" s="307"/>
      <c r="E51" s="307"/>
      <c r="F51" s="307"/>
      <c r="G51" s="307"/>
      <c r="H51" s="307"/>
      <c r="I51" s="307"/>
      <c r="J51" s="307"/>
      <c r="K51" s="307"/>
      <c r="L51" s="307"/>
      <c r="M51" s="307"/>
      <c r="N51" s="307"/>
      <c r="O51" s="307"/>
      <c r="P51" s="307"/>
      <c r="Q51" s="307"/>
      <c r="R51" s="307"/>
      <c r="S51" s="307"/>
    </row>
    <row r="52" spans="1:19" s="306" customFormat="1" ht="15" customHeight="1">
      <c r="A52" s="540" t="s">
        <v>61</v>
      </c>
      <c r="B52" s="541"/>
      <c r="C52" s="541"/>
      <c r="D52" s="541"/>
      <c r="E52" s="541"/>
      <c r="F52" s="541"/>
      <c r="G52" s="541"/>
      <c r="H52" s="541"/>
      <c r="I52" s="541"/>
      <c r="J52" s="541"/>
      <c r="K52" s="541"/>
      <c r="L52" s="541"/>
      <c r="M52" s="541"/>
      <c r="N52" s="541"/>
      <c r="O52" s="541"/>
      <c r="P52" s="541"/>
      <c r="Q52" s="541"/>
      <c r="R52" s="541"/>
      <c r="S52" s="542"/>
    </row>
    <row r="53" spans="1:19" s="306" customFormat="1" ht="6" customHeight="1">
      <c r="A53" s="335"/>
      <c r="B53" s="316"/>
      <c r="C53" s="316"/>
      <c r="D53" s="316"/>
      <c r="E53" s="316"/>
      <c r="F53" s="316"/>
      <c r="G53" s="316"/>
      <c r="H53" s="316"/>
      <c r="I53" s="316"/>
      <c r="J53" s="316"/>
      <c r="K53" s="316"/>
      <c r="L53" s="316"/>
      <c r="M53" s="316"/>
      <c r="N53" s="316"/>
      <c r="O53" s="316"/>
      <c r="P53" s="316"/>
      <c r="Q53" s="316"/>
      <c r="R53" s="316"/>
      <c r="S53" s="332"/>
    </row>
    <row r="54" spans="1:19" s="306" customFormat="1" ht="21" customHeight="1">
      <c r="A54" s="334" t="s">
        <v>6</v>
      </c>
      <c r="B54" s="316"/>
      <c r="C54" s="316"/>
      <c r="D54" s="316"/>
      <c r="E54" s="316"/>
      <c r="F54" s="316"/>
      <c r="G54" s="316"/>
      <c r="H54" s="316"/>
      <c r="I54" s="316"/>
      <c r="J54" s="316"/>
      <c r="K54" s="333" t="s">
        <v>8</v>
      </c>
      <c r="L54" s="316"/>
      <c r="M54" s="316"/>
      <c r="N54" s="316"/>
      <c r="O54" s="316"/>
      <c r="P54" s="316"/>
      <c r="Q54" s="316"/>
      <c r="R54" s="316"/>
      <c r="S54" s="332"/>
    </row>
    <row r="55" spans="1:19" s="306" customFormat="1" ht="21" customHeight="1">
      <c r="A55" s="331"/>
      <c r="B55" s="328" t="s">
        <v>62</v>
      </c>
      <c r="C55" s="327"/>
      <c r="D55" s="329"/>
      <c r="E55" s="328" t="s">
        <v>63</v>
      </c>
      <c r="F55" s="327"/>
      <c r="G55" s="327"/>
      <c r="H55" s="327"/>
      <c r="I55" s="329"/>
      <c r="J55" s="316"/>
      <c r="K55" s="330"/>
      <c r="L55" s="328" t="s">
        <v>62</v>
      </c>
      <c r="M55" s="327"/>
      <c r="N55" s="329"/>
      <c r="O55" s="328" t="s">
        <v>63</v>
      </c>
      <c r="P55" s="327"/>
      <c r="Q55" s="327"/>
      <c r="R55" s="327"/>
      <c r="S55" s="326"/>
    </row>
    <row r="56" spans="1:19" s="306" customFormat="1" ht="21" customHeight="1">
      <c r="A56" s="325" t="s">
        <v>64</v>
      </c>
      <c r="B56" s="321" t="s">
        <v>65</v>
      </c>
      <c r="C56" s="323"/>
      <c r="D56" s="322" t="s">
        <v>66</v>
      </c>
      <c r="E56" s="321" t="s">
        <v>65</v>
      </c>
      <c r="F56" s="320"/>
      <c r="G56" s="320"/>
      <c r="H56" s="319"/>
      <c r="I56" s="322" t="s">
        <v>66</v>
      </c>
      <c r="J56" s="316"/>
      <c r="K56" s="324" t="s">
        <v>64</v>
      </c>
      <c r="L56" s="321" t="s">
        <v>65</v>
      </c>
      <c r="M56" s="323"/>
      <c r="N56" s="322" t="s">
        <v>66</v>
      </c>
      <c r="O56" s="321" t="s">
        <v>65</v>
      </c>
      <c r="P56" s="320"/>
      <c r="Q56" s="320"/>
      <c r="R56" s="319"/>
      <c r="S56" s="318" t="s">
        <v>66</v>
      </c>
    </row>
    <row r="57" spans="1:19" s="306" customFormat="1" ht="21" customHeight="1">
      <c r="A57" s="317"/>
      <c r="B57" s="530"/>
      <c r="C57" s="531"/>
      <c r="D57" s="314"/>
      <c r="E57" s="530"/>
      <c r="F57" s="532"/>
      <c r="G57" s="532"/>
      <c r="H57" s="531"/>
      <c r="I57" s="314"/>
      <c r="J57" s="316"/>
      <c r="K57" s="315"/>
      <c r="L57" s="530"/>
      <c r="M57" s="531"/>
      <c r="N57" s="314"/>
      <c r="O57" s="530"/>
      <c r="P57" s="532"/>
      <c r="Q57" s="532"/>
      <c r="R57" s="531"/>
      <c r="S57" s="313"/>
    </row>
    <row r="58" spans="1:19" s="306" customFormat="1" ht="21" customHeight="1">
      <c r="A58" s="317"/>
      <c r="B58" s="530"/>
      <c r="C58" s="531"/>
      <c r="D58" s="314"/>
      <c r="E58" s="530"/>
      <c r="F58" s="532"/>
      <c r="G58" s="532"/>
      <c r="H58" s="531"/>
      <c r="I58" s="314"/>
      <c r="J58" s="316"/>
      <c r="K58" s="315"/>
      <c r="L58" s="530"/>
      <c r="M58" s="531"/>
      <c r="N58" s="314"/>
      <c r="O58" s="530"/>
      <c r="P58" s="532"/>
      <c r="Q58" s="532"/>
      <c r="R58" s="531"/>
      <c r="S58" s="313"/>
    </row>
    <row r="59" spans="1:19" s="306" customFormat="1" ht="12" customHeight="1">
      <c r="A59" s="312"/>
      <c r="B59" s="311"/>
      <c r="C59" s="311"/>
      <c r="D59" s="311"/>
      <c r="E59" s="311"/>
      <c r="F59" s="311"/>
      <c r="G59" s="311"/>
      <c r="H59" s="311"/>
      <c r="I59" s="311"/>
      <c r="J59" s="311"/>
      <c r="K59" s="311"/>
      <c r="L59" s="311"/>
      <c r="M59" s="311"/>
      <c r="N59" s="311"/>
      <c r="O59" s="311"/>
      <c r="P59" s="311"/>
      <c r="Q59" s="311"/>
      <c r="R59" s="311"/>
      <c r="S59" s="310"/>
    </row>
    <row r="60" spans="1:19" s="306" customFormat="1" ht="5.0999999999999996" customHeight="1">
      <c r="A60" s="307"/>
      <c r="B60" s="307"/>
      <c r="C60" s="307"/>
      <c r="D60" s="307"/>
      <c r="E60" s="307"/>
      <c r="F60" s="307"/>
      <c r="G60" s="307"/>
      <c r="H60" s="307"/>
      <c r="I60" s="307"/>
      <c r="J60" s="307"/>
      <c r="K60" s="307"/>
      <c r="L60" s="307"/>
      <c r="M60" s="307"/>
      <c r="N60" s="307"/>
      <c r="O60" s="307"/>
      <c r="P60" s="307"/>
      <c r="Q60" s="307"/>
      <c r="R60" s="307"/>
      <c r="S60" s="307"/>
    </row>
    <row r="61" spans="1:19" s="306" customFormat="1" ht="15" customHeight="1">
      <c r="A61" s="540" t="s">
        <v>67</v>
      </c>
      <c r="B61" s="541"/>
      <c r="C61" s="541"/>
      <c r="D61" s="541"/>
      <c r="E61" s="541"/>
      <c r="F61" s="541"/>
      <c r="G61" s="541"/>
      <c r="H61" s="541"/>
      <c r="I61" s="541"/>
      <c r="J61" s="541"/>
      <c r="K61" s="541"/>
      <c r="L61" s="541"/>
      <c r="M61" s="541"/>
      <c r="N61" s="541"/>
      <c r="O61" s="541"/>
      <c r="P61" s="541"/>
      <c r="Q61" s="541"/>
      <c r="R61" s="541"/>
      <c r="S61" s="542"/>
    </row>
    <row r="62" spans="1:19" s="306" customFormat="1" ht="81" customHeight="1">
      <c r="A62" s="543"/>
      <c r="B62" s="544"/>
      <c r="C62" s="544"/>
      <c r="D62" s="544"/>
      <c r="E62" s="544"/>
      <c r="F62" s="544"/>
      <c r="G62" s="544"/>
      <c r="H62" s="544"/>
      <c r="I62" s="544"/>
      <c r="J62" s="544"/>
      <c r="K62" s="544"/>
      <c r="L62" s="544"/>
      <c r="M62" s="544"/>
      <c r="N62" s="544"/>
      <c r="O62" s="544"/>
      <c r="P62" s="544"/>
      <c r="Q62" s="544"/>
      <c r="R62" s="544"/>
      <c r="S62" s="545"/>
    </row>
    <row r="63" spans="1:19" s="306" customFormat="1" ht="5.0999999999999996" customHeight="1">
      <c r="A63" s="307"/>
      <c r="B63" s="307"/>
      <c r="C63" s="307"/>
      <c r="D63" s="307"/>
      <c r="E63" s="307"/>
      <c r="F63" s="307"/>
      <c r="G63" s="307"/>
      <c r="H63" s="307"/>
      <c r="I63" s="307"/>
      <c r="J63" s="307"/>
      <c r="K63" s="307"/>
      <c r="L63" s="307"/>
      <c r="M63" s="307"/>
      <c r="N63" s="307"/>
      <c r="O63" s="307"/>
      <c r="P63" s="307"/>
      <c r="Q63" s="307"/>
      <c r="R63" s="307"/>
      <c r="S63" s="307"/>
    </row>
    <row r="64" spans="1:19" s="306" customFormat="1" ht="15" customHeight="1">
      <c r="A64" s="540" t="s">
        <v>68</v>
      </c>
      <c r="B64" s="541"/>
      <c r="C64" s="541"/>
      <c r="D64" s="541"/>
      <c r="E64" s="541"/>
      <c r="F64" s="541"/>
      <c r="G64" s="541"/>
      <c r="H64" s="541"/>
      <c r="I64" s="541"/>
      <c r="J64" s="541"/>
      <c r="K64" s="541"/>
      <c r="L64" s="541"/>
      <c r="M64" s="541"/>
      <c r="N64" s="541"/>
      <c r="O64" s="541"/>
      <c r="P64" s="541"/>
      <c r="Q64" s="541"/>
      <c r="R64" s="541"/>
      <c r="S64" s="542"/>
    </row>
    <row r="65" spans="1:19" s="306" customFormat="1" ht="81" customHeight="1">
      <c r="A65" s="543"/>
      <c r="B65" s="544"/>
      <c r="C65" s="544"/>
      <c r="D65" s="544"/>
      <c r="E65" s="544"/>
      <c r="F65" s="544"/>
      <c r="G65" s="544"/>
      <c r="H65" s="544"/>
      <c r="I65" s="544"/>
      <c r="J65" s="544"/>
      <c r="K65" s="544"/>
      <c r="L65" s="544"/>
      <c r="M65" s="544"/>
      <c r="N65" s="544"/>
      <c r="O65" s="544"/>
      <c r="P65" s="544"/>
      <c r="Q65" s="544"/>
      <c r="R65" s="544"/>
      <c r="S65" s="545"/>
    </row>
    <row r="66" spans="1:19" s="306" customFormat="1" ht="30" customHeight="1">
      <c r="A66" s="309"/>
      <c r="B66" s="308" t="s">
        <v>69</v>
      </c>
      <c r="C66" s="539" t="s">
        <v>404</v>
      </c>
      <c r="D66" s="539"/>
      <c r="E66" s="539"/>
      <c r="F66" s="539"/>
      <c r="G66" s="539"/>
      <c r="H66" s="539"/>
      <c r="I66" s="307"/>
      <c r="J66" s="307"/>
      <c r="K66" s="307"/>
      <c r="L66" s="307"/>
      <c r="M66" s="307"/>
      <c r="N66" s="307"/>
      <c r="O66" s="307"/>
      <c r="P66" s="307"/>
      <c r="Q66" s="307"/>
      <c r="R66" s="307"/>
      <c r="S66" s="307"/>
    </row>
  </sheetData>
  <sheetProtection password="FC6B" sheet="1" objects="1" scenarios="1" formatCells="0" formatColumns="0" formatRows="0" insertColumns="0" insertRows="0" insertHyperlinks="0" deleteColumns="0" deleteRows="0" sort="0" autoFilter="0" pivotTables="0"/>
  <mergeCells count="95">
    <mergeCell ref="S36:S37"/>
    <mergeCell ref="K33:L34"/>
    <mergeCell ref="S26:S27"/>
    <mergeCell ref="S31:S32"/>
    <mergeCell ref="K25:L26"/>
    <mergeCell ref="K35:L36"/>
    <mergeCell ref="K37:L37"/>
    <mergeCell ref="K28:L29"/>
    <mergeCell ref="K30:L31"/>
    <mergeCell ref="K32:L32"/>
    <mergeCell ref="A35:B36"/>
    <mergeCell ref="A37:B37"/>
    <mergeCell ref="N5:Q5"/>
    <mergeCell ref="K12:L12"/>
    <mergeCell ref="K17:L17"/>
    <mergeCell ref="A17:B17"/>
    <mergeCell ref="A18:B19"/>
    <mergeCell ref="K18:L19"/>
    <mergeCell ref="K20:L21"/>
    <mergeCell ref="K22:L22"/>
    <mergeCell ref="K8:L9"/>
    <mergeCell ref="K10:L11"/>
    <mergeCell ref="M5:M6"/>
    <mergeCell ref="K5:L5"/>
    <mergeCell ref="K6:L6"/>
    <mergeCell ref="A33:B34"/>
    <mergeCell ref="I11:I12"/>
    <mergeCell ref="K15:L16"/>
    <mergeCell ref="A15:B16"/>
    <mergeCell ref="S16:S17"/>
    <mergeCell ref="S21:S22"/>
    <mergeCell ref="K23:L24"/>
    <mergeCell ref="A28:B29"/>
    <mergeCell ref="A20:B21"/>
    <mergeCell ref="K13:L14"/>
    <mergeCell ref="S11:S12"/>
    <mergeCell ref="A10:B11"/>
    <mergeCell ref="A12:B12"/>
    <mergeCell ref="A13:B14"/>
    <mergeCell ref="L3:S3"/>
    <mergeCell ref="L1:N1"/>
    <mergeCell ref="O1:P1"/>
    <mergeCell ref="Q1:S1"/>
    <mergeCell ref="B3:I3"/>
    <mergeCell ref="B1:C2"/>
    <mergeCell ref="D1:I1"/>
    <mergeCell ref="R5:S5"/>
    <mergeCell ref="C5:C6"/>
    <mergeCell ref="D5:G5"/>
    <mergeCell ref="H5:I5"/>
    <mergeCell ref="A30:B31"/>
    <mergeCell ref="A32:B32"/>
    <mergeCell ref="I31:I32"/>
    <mergeCell ref="I26:I27"/>
    <mergeCell ref="I16:I17"/>
    <mergeCell ref="I21:I22"/>
    <mergeCell ref="A5:B5"/>
    <mergeCell ref="A6:B6"/>
    <mergeCell ref="A22:B22"/>
    <mergeCell ref="A23:B24"/>
    <mergeCell ref="A25:B26"/>
    <mergeCell ref="A27:B27"/>
    <mergeCell ref="A8:B9"/>
    <mergeCell ref="K27:L27"/>
    <mergeCell ref="Q41:R41"/>
    <mergeCell ref="C43:H43"/>
    <mergeCell ref="L43:M43"/>
    <mergeCell ref="I36:I37"/>
    <mergeCell ref="G41:H41"/>
    <mergeCell ref="C66:H66"/>
    <mergeCell ref="A61:S61"/>
    <mergeCell ref="A62:S62"/>
    <mergeCell ref="A64:S64"/>
    <mergeCell ref="A65:S65"/>
    <mergeCell ref="A52:S52"/>
    <mergeCell ref="Q47:S47"/>
    <mergeCell ref="A49:S49"/>
    <mergeCell ref="A50:S50"/>
    <mergeCell ref="J46:K46"/>
    <mergeCell ref="L58:M58"/>
    <mergeCell ref="E57:H57"/>
    <mergeCell ref="C41:E41"/>
    <mergeCell ref="C42:E42"/>
    <mergeCell ref="O58:R58"/>
    <mergeCell ref="C46:D46"/>
    <mergeCell ref="M42:O42"/>
    <mergeCell ref="M41:O41"/>
    <mergeCell ref="B57:C57"/>
    <mergeCell ref="B58:C58"/>
    <mergeCell ref="P43:S43"/>
    <mergeCell ref="L57:M57"/>
    <mergeCell ref="C47:D47"/>
    <mergeCell ref="J47:K47"/>
    <mergeCell ref="E58:H58"/>
    <mergeCell ref="O57:R57"/>
  </mergeCells>
  <dataValidations count="5">
    <dataValidation type="whole" allowBlank="1" showInputMessage="1" showErrorMessage="1" errorTitle="Chybná hodnota" error="Zadaná hodnota musí být celé nezáporné číslo menší nebo rovno 225." sqref="N33:O36 JJ33:JK36 TF33:TG36 ADB33:ADC36 AMX33:AMY36 AWT33:AWU36 BGP33:BGQ36 BQL33:BQM36 CAH33:CAI36 CKD33:CKE36 CTZ33:CUA36 DDV33:DDW36 DNR33:DNS36 DXN33:DXO36 EHJ33:EHK36 ERF33:ERG36 FBB33:FBC36 FKX33:FKY36 FUT33:FUU36 GEP33:GEQ36 GOL33:GOM36 GYH33:GYI36 HID33:HIE36 HRZ33:HSA36 IBV33:IBW36 ILR33:ILS36 IVN33:IVO36 JFJ33:JFK36 JPF33:JPG36 JZB33:JZC36 KIX33:KIY36 KST33:KSU36 LCP33:LCQ36 LML33:LMM36 LWH33:LWI36 MGD33:MGE36 MPZ33:MQA36 MZV33:MZW36 NJR33:NJS36 NTN33:NTO36 ODJ33:ODK36 ONF33:ONG36 OXB33:OXC36 PGX33:PGY36 PQT33:PQU36 QAP33:QAQ36 QKL33:QKM36 QUH33:QUI36 RED33:REE36 RNZ33:ROA36 RXV33:RXW36 SHR33:SHS36 SRN33:SRO36 TBJ33:TBK36 TLF33:TLG36 TVB33:TVC36 UEX33:UEY36 UOT33:UOU36 UYP33:UYQ36 VIL33:VIM36 VSH33:VSI36 WCD33:WCE36 WLZ33:WMA36 WVV33:WVW36 N65569:O65572 JJ65569:JK65572 TF65569:TG65572 ADB65569:ADC65572 AMX65569:AMY65572 AWT65569:AWU65572 BGP65569:BGQ65572 BQL65569:BQM65572 CAH65569:CAI65572 CKD65569:CKE65572 CTZ65569:CUA65572 DDV65569:DDW65572 DNR65569:DNS65572 DXN65569:DXO65572 EHJ65569:EHK65572 ERF65569:ERG65572 FBB65569:FBC65572 FKX65569:FKY65572 FUT65569:FUU65572 GEP65569:GEQ65572 GOL65569:GOM65572 GYH65569:GYI65572 HID65569:HIE65572 HRZ65569:HSA65572 IBV65569:IBW65572 ILR65569:ILS65572 IVN65569:IVO65572 JFJ65569:JFK65572 JPF65569:JPG65572 JZB65569:JZC65572 KIX65569:KIY65572 KST65569:KSU65572 LCP65569:LCQ65572 LML65569:LMM65572 LWH65569:LWI65572 MGD65569:MGE65572 MPZ65569:MQA65572 MZV65569:MZW65572 NJR65569:NJS65572 NTN65569:NTO65572 ODJ65569:ODK65572 ONF65569:ONG65572 OXB65569:OXC65572 PGX65569:PGY65572 PQT65569:PQU65572 QAP65569:QAQ65572 QKL65569:QKM65572 QUH65569:QUI65572 RED65569:REE65572 RNZ65569:ROA65572 RXV65569:RXW65572 SHR65569:SHS65572 SRN65569:SRO65572 TBJ65569:TBK65572 TLF65569:TLG65572 TVB65569:TVC65572 UEX65569:UEY65572 UOT65569:UOU65572 UYP65569:UYQ65572 VIL65569:VIM65572 VSH65569:VSI65572 WCD65569:WCE65572 WLZ65569:WMA65572 WVV65569:WVW65572 N131105:O131108 JJ131105:JK131108 TF131105:TG131108 ADB131105:ADC131108 AMX131105:AMY131108 AWT131105:AWU131108 BGP131105:BGQ131108 BQL131105:BQM131108 CAH131105:CAI131108 CKD131105:CKE131108 CTZ131105:CUA131108 DDV131105:DDW131108 DNR131105:DNS131108 DXN131105:DXO131108 EHJ131105:EHK131108 ERF131105:ERG131108 FBB131105:FBC131108 FKX131105:FKY131108 FUT131105:FUU131108 GEP131105:GEQ131108 GOL131105:GOM131108 GYH131105:GYI131108 HID131105:HIE131108 HRZ131105:HSA131108 IBV131105:IBW131108 ILR131105:ILS131108 IVN131105:IVO131108 JFJ131105:JFK131108 JPF131105:JPG131108 JZB131105:JZC131108 KIX131105:KIY131108 KST131105:KSU131108 LCP131105:LCQ131108 LML131105:LMM131108 LWH131105:LWI131108 MGD131105:MGE131108 MPZ131105:MQA131108 MZV131105:MZW131108 NJR131105:NJS131108 NTN131105:NTO131108 ODJ131105:ODK131108 ONF131105:ONG131108 OXB131105:OXC131108 PGX131105:PGY131108 PQT131105:PQU131108 QAP131105:QAQ131108 QKL131105:QKM131108 QUH131105:QUI131108 RED131105:REE131108 RNZ131105:ROA131108 RXV131105:RXW131108 SHR131105:SHS131108 SRN131105:SRO131108 TBJ131105:TBK131108 TLF131105:TLG131108 TVB131105:TVC131108 UEX131105:UEY131108 UOT131105:UOU131108 UYP131105:UYQ131108 VIL131105:VIM131108 VSH131105:VSI131108 WCD131105:WCE131108 WLZ131105:WMA131108 WVV131105:WVW131108 N196641:O196644 JJ196641:JK196644 TF196641:TG196644 ADB196641:ADC196644 AMX196641:AMY196644 AWT196641:AWU196644 BGP196641:BGQ196644 BQL196641:BQM196644 CAH196641:CAI196644 CKD196641:CKE196644 CTZ196641:CUA196644 DDV196641:DDW196644 DNR196641:DNS196644 DXN196641:DXO196644 EHJ196641:EHK196644 ERF196641:ERG196644 FBB196641:FBC196644 FKX196641:FKY196644 FUT196641:FUU196644 GEP196641:GEQ196644 GOL196641:GOM196644 GYH196641:GYI196644 HID196641:HIE196644 HRZ196641:HSA196644 IBV196641:IBW196644 ILR196641:ILS196644 IVN196641:IVO196644 JFJ196641:JFK196644 JPF196641:JPG196644 JZB196641:JZC196644 KIX196641:KIY196644 KST196641:KSU196644 LCP196641:LCQ196644 LML196641:LMM196644 LWH196641:LWI196644 MGD196641:MGE196644 MPZ196641:MQA196644 MZV196641:MZW196644 NJR196641:NJS196644 NTN196641:NTO196644 ODJ196641:ODK196644 ONF196641:ONG196644 OXB196641:OXC196644 PGX196641:PGY196644 PQT196641:PQU196644 QAP196641:QAQ196644 QKL196641:QKM196644 QUH196641:QUI196644 RED196641:REE196644 RNZ196641:ROA196644 RXV196641:RXW196644 SHR196641:SHS196644 SRN196641:SRO196644 TBJ196641:TBK196644 TLF196641:TLG196644 TVB196641:TVC196644 UEX196641:UEY196644 UOT196641:UOU196644 UYP196641:UYQ196644 VIL196641:VIM196644 VSH196641:VSI196644 WCD196641:WCE196644 WLZ196641:WMA196644 WVV196641:WVW196644 N262177:O262180 JJ262177:JK262180 TF262177:TG262180 ADB262177:ADC262180 AMX262177:AMY262180 AWT262177:AWU262180 BGP262177:BGQ262180 BQL262177:BQM262180 CAH262177:CAI262180 CKD262177:CKE262180 CTZ262177:CUA262180 DDV262177:DDW262180 DNR262177:DNS262180 DXN262177:DXO262180 EHJ262177:EHK262180 ERF262177:ERG262180 FBB262177:FBC262180 FKX262177:FKY262180 FUT262177:FUU262180 GEP262177:GEQ262180 GOL262177:GOM262180 GYH262177:GYI262180 HID262177:HIE262180 HRZ262177:HSA262180 IBV262177:IBW262180 ILR262177:ILS262180 IVN262177:IVO262180 JFJ262177:JFK262180 JPF262177:JPG262180 JZB262177:JZC262180 KIX262177:KIY262180 KST262177:KSU262180 LCP262177:LCQ262180 LML262177:LMM262180 LWH262177:LWI262180 MGD262177:MGE262180 MPZ262177:MQA262180 MZV262177:MZW262180 NJR262177:NJS262180 NTN262177:NTO262180 ODJ262177:ODK262180 ONF262177:ONG262180 OXB262177:OXC262180 PGX262177:PGY262180 PQT262177:PQU262180 QAP262177:QAQ262180 QKL262177:QKM262180 QUH262177:QUI262180 RED262177:REE262180 RNZ262177:ROA262180 RXV262177:RXW262180 SHR262177:SHS262180 SRN262177:SRO262180 TBJ262177:TBK262180 TLF262177:TLG262180 TVB262177:TVC262180 UEX262177:UEY262180 UOT262177:UOU262180 UYP262177:UYQ262180 VIL262177:VIM262180 VSH262177:VSI262180 WCD262177:WCE262180 WLZ262177:WMA262180 WVV262177:WVW262180 N327713:O327716 JJ327713:JK327716 TF327713:TG327716 ADB327713:ADC327716 AMX327713:AMY327716 AWT327713:AWU327716 BGP327713:BGQ327716 BQL327713:BQM327716 CAH327713:CAI327716 CKD327713:CKE327716 CTZ327713:CUA327716 DDV327713:DDW327716 DNR327713:DNS327716 DXN327713:DXO327716 EHJ327713:EHK327716 ERF327713:ERG327716 FBB327713:FBC327716 FKX327713:FKY327716 FUT327713:FUU327716 GEP327713:GEQ327716 GOL327713:GOM327716 GYH327713:GYI327716 HID327713:HIE327716 HRZ327713:HSA327716 IBV327713:IBW327716 ILR327713:ILS327716 IVN327713:IVO327716 JFJ327713:JFK327716 JPF327713:JPG327716 JZB327713:JZC327716 KIX327713:KIY327716 KST327713:KSU327716 LCP327713:LCQ327716 LML327713:LMM327716 LWH327713:LWI327716 MGD327713:MGE327716 MPZ327713:MQA327716 MZV327713:MZW327716 NJR327713:NJS327716 NTN327713:NTO327716 ODJ327713:ODK327716 ONF327713:ONG327716 OXB327713:OXC327716 PGX327713:PGY327716 PQT327713:PQU327716 QAP327713:QAQ327716 QKL327713:QKM327716 QUH327713:QUI327716 RED327713:REE327716 RNZ327713:ROA327716 RXV327713:RXW327716 SHR327713:SHS327716 SRN327713:SRO327716 TBJ327713:TBK327716 TLF327713:TLG327716 TVB327713:TVC327716 UEX327713:UEY327716 UOT327713:UOU327716 UYP327713:UYQ327716 VIL327713:VIM327716 VSH327713:VSI327716 WCD327713:WCE327716 WLZ327713:WMA327716 WVV327713:WVW327716 N393249:O393252 JJ393249:JK393252 TF393249:TG393252 ADB393249:ADC393252 AMX393249:AMY393252 AWT393249:AWU393252 BGP393249:BGQ393252 BQL393249:BQM393252 CAH393249:CAI393252 CKD393249:CKE393252 CTZ393249:CUA393252 DDV393249:DDW393252 DNR393249:DNS393252 DXN393249:DXO393252 EHJ393249:EHK393252 ERF393249:ERG393252 FBB393249:FBC393252 FKX393249:FKY393252 FUT393249:FUU393252 GEP393249:GEQ393252 GOL393249:GOM393252 GYH393249:GYI393252 HID393249:HIE393252 HRZ393249:HSA393252 IBV393249:IBW393252 ILR393249:ILS393252 IVN393249:IVO393252 JFJ393249:JFK393252 JPF393249:JPG393252 JZB393249:JZC393252 KIX393249:KIY393252 KST393249:KSU393252 LCP393249:LCQ393252 LML393249:LMM393252 LWH393249:LWI393252 MGD393249:MGE393252 MPZ393249:MQA393252 MZV393249:MZW393252 NJR393249:NJS393252 NTN393249:NTO393252 ODJ393249:ODK393252 ONF393249:ONG393252 OXB393249:OXC393252 PGX393249:PGY393252 PQT393249:PQU393252 QAP393249:QAQ393252 QKL393249:QKM393252 QUH393249:QUI393252 RED393249:REE393252 RNZ393249:ROA393252 RXV393249:RXW393252 SHR393249:SHS393252 SRN393249:SRO393252 TBJ393249:TBK393252 TLF393249:TLG393252 TVB393249:TVC393252 UEX393249:UEY393252 UOT393249:UOU393252 UYP393249:UYQ393252 VIL393249:VIM393252 VSH393249:VSI393252 WCD393249:WCE393252 WLZ393249:WMA393252 WVV393249:WVW393252 N458785:O458788 JJ458785:JK458788 TF458785:TG458788 ADB458785:ADC458788 AMX458785:AMY458788 AWT458785:AWU458788 BGP458785:BGQ458788 BQL458785:BQM458788 CAH458785:CAI458788 CKD458785:CKE458788 CTZ458785:CUA458788 DDV458785:DDW458788 DNR458785:DNS458788 DXN458785:DXO458788 EHJ458785:EHK458788 ERF458785:ERG458788 FBB458785:FBC458788 FKX458785:FKY458788 FUT458785:FUU458788 GEP458785:GEQ458788 GOL458785:GOM458788 GYH458785:GYI458788 HID458785:HIE458788 HRZ458785:HSA458788 IBV458785:IBW458788 ILR458785:ILS458788 IVN458785:IVO458788 JFJ458785:JFK458788 JPF458785:JPG458788 JZB458785:JZC458788 KIX458785:KIY458788 KST458785:KSU458788 LCP458785:LCQ458788 LML458785:LMM458788 LWH458785:LWI458788 MGD458785:MGE458788 MPZ458785:MQA458788 MZV458785:MZW458788 NJR458785:NJS458788 NTN458785:NTO458788 ODJ458785:ODK458788 ONF458785:ONG458788 OXB458785:OXC458788 PGX458785:PGY458788 PQT458785:PQU458788 QAP458785:QAQ458788 QKL458785:QKM458788 QUH458785:QUI458788 RED458785:REE458788 RNZ458785:ROA458788 RXV458785:RXW458788 SHR458785:SHS458788 SRN458785:SRO458788 TBJ458785:TBK458788 TLF458785:TLG458788 TVB458785:TVC458788 UEX458785:UEY458788 UOT458785:UOU458788 UYP458785:UYQ458788 VIL458785:VIM458788 VSH458785:VSI458788 WCD458785:WCE458788 WLZ458785:WMA458788 WVV458785:WVW458788 N524321:O524324 JJ524321:JK524324 TF524321:TG524324 ADB524321:ADC524324 AMX524321:AMY524324 AWT524321:AWU524324 BGP524321:BGQ524324 BQL524321:BQM524324 CAH524321:CAI524324 CKD524321:CKE524324 CTZ524321:CUA524324 DDV524321:DDW524324 DNR524321:DNS524324 DXN524321:DXO524324 EHJ524321:EHK524324 ERF524321:ERG524324 FBB524321:FBC524324 FKX524321:FKY524324 FUT524321:FUU524324 GEP524321:GEQ524324 GOL524321:GOM524324 GYH524321:GYI524324 HID524321:HIE524324 HRZ524321:HSA524324 IBV524321:IBW524324 ILR524321:ILS524324 IVN524321:IVO524324 JFJ524321:JFK524324 JPF524321:JPG524324 JZB524321:JZC524324 KIX524321:KIY524324 KST524321:KSU524324 LCP524321:LCQ524324 LML524321:LMM524324 LWH524321:LWI524324 MGD524321:MGE524324 MPZ524321:MQA524324 MZV524321:MZW524324 NJR524321:NJS524324 NTN524321:NTO524324 ODJ524321:ODK524324 ONF524321:ONG524324 OXB524321:OXC524324 PGX524321:PGY524324 PQT524321:PQU524324 QAP524321:QAQ524324 QKL524321:QKM524324 QUH524321:QUI524324 RED524321:REE524324 RNZ524321:ROA524324 RXV524321:RXW524324 SHR524321:SHS524324 SRN524321:SRO524324 TBJ524321:TBK524324 TLF524321:TLG524324 TVB524321:TVC524324 UEX524321:UEY524324 UOT524321:UOU524324 UYP524321:UYQ524324 VIL524321:VIM524324 VSH524321:VSI524324 WCD524321:WCE524324 WLZ524321:WMA524324 WVV524321:WVW524324 N589857:O589860 JJ589857:JK589860 TF589857:TG589860 ADB589857:ADC589860 AMX589857:AMY589860 AWT589857:AWU589860 BGP589857:BGQ589860 BQL589857:BQM589860 CAH589857:CAI589860 CKD589857:CKE589860 CTZ589857:CUA589860 DDV589857:DDW589860 DNR589857:DNS589860 DXN589857:DXO589860 EHJ589857:EHK589860 ERF589857:ERG589860 FBB589857:FBC589860 FKX589857:FKY589860 FUT589857:FUU589860 GEP589857:GEQ589860 GOL589857:GOM589860 GYH589857:GYI589860 HID589857:HIE589860 HRZ589857:HSA589860 IBV589857:IBW589860 ILR589857:ILS589860 IVN589857:IVO589860 JFJ589857:JFK589860 JPF589857:JPG589860 JZB589857:JZC589860 KIX589857:KIY589860 KST589857:KSU589860 LCP589857:LCQ589860 LML589857:LMM589860 LWH589857:LWI589860 MGD589857:MGE589860 MPZ589857:MQA589860 MZV589857:MZW589860 NJR589857:NJS589860 NTN589857:NTO589860 ODJ589857:ODK589860 ONF589857:ONG589860 OXB589857:OXC589860 PGX589857:PGY589860 PQT589857:PQU589860 QAP589857:QAQ589860 QKL589857:QKM589860 QUH589857:QUI589860 RED589857:REE589860 RNZ589857:ROA589860 RXV589857:RXW589860 SHR589857:SHS589860 SRN589857:SRO589860 TBJ589857:TBK589860 TLF589857:TLG589860 TVB589857:TVC589860 UEX589857:UEY589860 UOT589857:UOU589860 UYP589857:UYQ589860 VIL589857:VIM589860 VSH589857:VSI589860 WCD589857:WCE589860 WLZ589857:WMA589860 WVV589857:WVW589860 N655393:O655396 JJ655393:JK655396 TF655393:TG655396 ADB655393:ADC655396 AMX655393:AMY655396 AWT655393:AWU655396 BGP655393:BGQ655396 BQL655393:BQM655396 CAH655393:CAI655396 CKD655393:CKE655396 CTZ655393:CUA655396 DDV655393:DDW655396 DNR655393:DNS655396 DXN655393:DXO655396 EHJ655393:EHK655396 ERF655393:ERG655396 FBB655393:FBC655396 FKX655393:FKY655396 FUT655393:FUU655396 GEP655393:GEQ655396 GOL655393:GOM655396 GYH655393:GYI655396 HID655393:HIE655396 HRZ655393:HSA655396 IBV655393:IBW655396 ILR655393:ILS655396 IVN655393:IVO655396 JFJ655393:JFK655396 JPF655393:JPG655396 JZB655393:JZC655396 KIX655393:KIY655396 KST655393:KSU655396 LCP655393:LCQ655396 LML655393:LMM655396 LWH655393:LWI655396 MGD655393:MGE655396 MPZ655393:MQA655396 MZV655393:MZW655396 NJR655393:NJS655396 NTN655393:NTO655396 ODJ655393:ODK655396 ONF655393:ONG655396 OXB655393:OXC655396 PGX655393:PGY655396 PQT655393:PQU655396 QAP655393:QAQ655396 QKL655393:QKM655396 QUH655393:QUI655396 RED655393:REE655396 RNZ655393:ROA655396 RXV655393:RXW655396 SHR655393:SHS655396 SRN655393:SRO655396 TBJ655393:TBK655396 TLF655393:TLG655396 TVB655393:TVC655396 UEX655393:UEY655396 UOT655393:UOU655396 UYP655393:UYQ655396 VIL655393:VIM655396 VSH655393:VSI655396 WCD655393:WCE655396 WLZ655393:WMA655396 WVV655393:WVW655396 N720929:O720932 JJ720929:JK720932 TF720929:TG720932 ADB720929:ADC720932 AMX720929:AMY720932 AWT720929:AWU720932 BGP720929:BGQ720932 BQL720929:BQM720932 CAH720929:CAI720932 CKD720929:CKE720932 CTZ720929:CUA720932 DDV720929:DDW720932 DNR720929:DNS720932 DXN720929:DXO720932 EHJ720929:EHK720932 ERF720929:ERG720932 FBB720929:FBC720932 FKX720929:FKY720932 FUT720929:FUU720932 GEP720929:GEQ720932 GOL720929:GOM720932 GYH720929:GYI720932 HID720929:HIE720932 HRZ720929:HSA720932 IBV720929:IBW720932 ILR720929:ILS720932 IVN720929:IVO720932 JFJ720929:JFK720932 JPF720929:JPG720932 JZB720929:JZC720932 KIX720929:KIY720932 KST720929:KSU720932 LCP720929:LCQ720932 LML720929:LMM720932 LWH720929:LWI720932 MGD720929:MGE720932 MPZ720929:MQA720932 MZV720929:MZW720932 NJR720929:NJS720932 NTN720929:NTO720932 ODJ720929:ODK720932 ONF720929:ONG720932 OXB720929:OXC720932 PGX720929:PGY720932 PQT720929:PQU720932 QAP720929:QAQ720932 QKL720929:QKM720932 QUH720929:QUI720932 RED720929:REE720932 RNZ720929:ROA720932 RXV720929:RXW720932 SHR720929:SHS720932 SRN720929:SRO720932 TBJ720929:TBK720932 TLF720929:TLG720932 TVB720929:TVC720932 UEX720929:UEY720932 UOT720929:UOU720932 UYP720929:UYQ720932 VIL720929:VIM720932 VSH720929:VSI720932 WCD720929:WCE720932 WLZ720929:WMA720932 WVV720929:WVW720932 N786465:O786468 JJ786465:JK786468 TF786465:TG786468 ADB786465:ADC786468 AMX786465:AMY786468 AWT786465:AWU786468 BGP786465:BGQ786468 BQL786465:BQM786468 CAH786465:CAI786468 CKD786465:CKE786468 CTZ786465:CUA786468 DDV786465:DDW786468 DNR786465:DNS786468 DXN786465:DXO786468 EHJ786465:EHK786468 ERF786465:ERG786468 FBB786465:FBC786468 FKX786465:FKY786468 FUT786465:FUU786468 GEP786465:GEQ786468 GOL786465:GOM786468 GYH786465:GYI786468 HID786465:HIE786468 HRZ786465:HSA786468 IBV786465:IBW786468 ILR786465:ILS786468 IVN786465:IVO786468 JFJ786465:JFK786468 JPF786465:JPG786468 JZB786465:JZC786468 KIX786465:KIY786468 KST786465:KSU786468 LCP786465:LCQ786468 LML786465:LMM786468 LWH786465:LWI786468 MGD786465:MGE786468 MPZ786465:MQA786468 MZV786465:MZW786468 NJR786465:NJS786468 NTN786465:NTO786468 ODJ786465:ODK786468 ONF786465:ONG786468 OXB786465:OXC786468 PGX786465:PGY786468 PQT786465:PQU786468 QAP786465:QAQ786468 QKL786465:QKM786468 QUH786465:QUI786468 RED786465:REE786468 RNZ786465:ROA786468 RXV786465:RXW786468 SHR786465:SHS786468 SRN786465:SRO786468 TBJ786465:TBK786468 TLF786465:TLG786468 TVB786465:TVC786468 UEX786465:UEY786468 UOT786465:UOU786468 UYP786465:UYQ786468 VIL786465:VIM786468 VSH786465:VSI786468 WCD786465:WCE786468 WLZ786465:WMA786468 WVV786465:WVW786468 N852001:O852004 JJ852001:JK852004 TF852001:TG852004 ADB852001:ADC852004 AMX852001:AMY852004 AWT852001:AWU852004 BGP852001:BGQ852004 BQL852001:BQM852004 CAH852001:CAI852004 CKD852001:CKE852004 CTZ852001:CUA852004 DDV852001:DDW852004 DNR852001:DNS852004 DXN852001:DXO852004 EHJ852001:EHK852004 ERF852001:ERG852004 FBB852001:FBC852004 FKX852001:FKY852004 FUT852001:FUU852004 GEP852001:GEQ852004 GOL852001:GOM852004 GYH852001:GYI852004 HID852001:HIE852004 HRZ852001:HSA852004 IBV852001:IBW852004 ILR852001:ILS852004 IVN852001:IVO852004 JFJ852001:JFK852004 JPF852001:JPG852004 JZB852001:JZC852004 KIX852001:KIY852004 KST852001:KSU852004 LCP852001:LCQ852004 LML852001:LMM852004 LWH852001:LWI852004 MGD852001:MGE852004 MPZ852001:MQA852004 MZV852001:MZW852004 NJR852001:NJS852004 NTN852001:NTO852004 ODJ852001:ODK852004 ONF852001:ONG852004 OXB852001:OXC852004 PGX852001:PGY852004 PQT852001:PQU852004 QAP852001:QAQ852004 QKL852001:QKM852004 QUH852001:QUI852004 RED852001:REE852004 RNZ852001:ROA852004 RXV852001:RXW852004 SHR852001:SHS852004 SRN852001:SRO852004 TBJ852001:TBK852004 TLF852001:TLG852004 TVB852001:TVC852004 UEX852001:UEY852004 UOT852001:UOU852004 UYP852001:UYQ852004 VIL852001:VIM852004 VSH852001:VSI852004 WCD852001:WCE852004 WLZ852001:WMA852004 WVV852001:WVW852004 N917537:O917540 JJ917537:JK917540 TF917537:TG917540 ADB917537:ADC917540 AMX917537:AMY917540 AWT917537:AWU917540 BGP917537:BGQ917540 BQL917537:BQM917540 CAH917537:CAI917540 CKD917537:CKE917540 CTZ917537:CUA917540 DDV917537:DDW917540 DNR917537:DNS917540 DXN917537:DXO917540 EHJ917537:EHK917540 ERF917537:ERG917540 FBB917537:FBC917540 FKX917537:FKY917540 FUT917537:FUU917540 GEP917537:GEQ917540 GOL917537:GOM917540 GYH917537:GYI917540 HID917537:HIE917540 HRZ917537:HSA917540 IBV917537:IBW917540 ILR917537:ILS917540 IVN917537:IVO917540 JFJ917537:JFK917540 JPF917537:JPG917540 JZB917537:JZC917540 KIX917537:KIY917540 KST917537:KSU917540 LCP917537:LCQ917540 LML917537:LMM917540 LWH917537:LWI917540 MGD917537:MGE917540 MPZ917537:MQA917540 MZV917537:MZW917540 NJR917537:NJS917540 NTN917537:NTO917540 ODJ917537:ODK917540 ONF917537:ONG917540 OXB917537:OXC917540 PGX917537:PGY917540 PQT917537:PQU917540 QAP917537:QAQ917540 QKL917537:QKM917540 QUH917537:QUI917540 RED917537:REE917540 RNZ917537:ROA917540 RXV917537:RXW917540 SHR917537:SHS917540 SRN917537:SRO917540 TBJ917537:TBK917540 TLF917537:TLG917540 TVB917537:TVC917540 UEX917537:UEY917540 UOT917537:UOU917540 UYP917537:UYQ917540 VIL917537:VIM917540 VSH917537:VSI917540 WCD917537:WCE917540 WLZ917537:WMA917540 WVV917537:WVW917540 N983073:O983076 JJ983073:JK983076 TF983073:TG983076 ADB983073:ADC983076 AMX983073:AMY983076 AWT983073:AWU983076 BGP983073:BGQ983076 BQL983073:BQM983076 CAH983073:CAI983076 CKD983073:CKE983076 CTZ983073:CUA983076 DDV983073:DDW983076 DNR983073:DNS983076 DXN983073:DXO983076 EHJ983073:EHK983076 ERF983073:ERG983076 FBB983073:FBC983076 FKX983073:FKY983076 FUT983073:FUU983076 GEP983073:GEQ983076 GOL983073:GOM983076 GYH983073:GYI983076 HID983073:HIE983076 HRZ983073:HSA983076 IBV983073:IBW983076 ILR983073:ILS983076 IVN983073:IVO983076 JFJ983073:JFK983076 JPF983073:JPG983076 JZB983073:JZC983076 KIX983073:KIY983076 KST983073:KSU983076 LCP983073:LCQ983076 LML983073:LMM983076 LWH983073:LWI983076 MGD983073:MGE983076 MPZ983073:MQA983076 MZV983073:MZW983076 NJR983073:NJS983076 NTN983073:NTO983076 ODJ983073:ODK983076 ONF983073:ONG983076 OXB983073:OXC983076 PGX983073:PGY983076 PQT983073:PQU983076 QAP983073:QAQ983076 QKL983073:QKM983076 QUH983073:QUI983076 RED983073:REE983076 RNZ983073:ROA983076 RXV983073:RXW983076 SHR983073:SHS983076 SRN983073:SRO983076 TBJ983073:TBK983076 TLF983073:TLG983076 TVB983073:TVC983076 UEX983073:UEY983076 UOT983073:UOU983076 UYP983073:UYQ983076 VIL983073:VIM983076 VSH983073:VSI983076 WCD983073:WCE983076 WLZ983073:WMA983076 WVV983073:WVW983076 N28:O31 JJ28:JK31 TF28:TG31 ADB28:ADC31 AMX28:AMY31 AWT28:AWU31 BGP28:BGQ31 BQL28:BQM31 CAH28:CAI31 CKD28:CKE31 CTZ28:CUA31 DDV28:DDW31 DNR28:DNS31 DXN28:DXO31 EHJ28:EHK31 ERF28:ERG31 FBB28:FBC31 FKX28:FKY31 FUT28:FUU31 GEP28:GEQ31 GOL28:GOM31 GYH28:GYI31 HID28:HIE31 HRZ28:HSA31 IBV28:IBW31 ILR28:ILS31 IVN28:IVO31 JFJ28:JFK31 JPF28:JPG31 JZB28:JZC31 KIX28:KIY31 KST28:KSU31 LCP28:LCQ31 LML28:LMM31 LWH28:LWI31 MGD28:MGE31 MPZ28:MQA31 MZV28:MZW31 NJR28:NJS31 NTN28:NTO31 ODJ28:ODK31 ONF28:ONG31 OXB28:OXC31 PGX28:PGY31 PQT28:PQU31 QAP28:QAQ31 QKL28:QKM31 QUH28:QUI31 RED28:REE31 RNZ28:ROA31 RXV28:RXW31 SHR28:SHS31 SRN28:SRO31 TBJ28:TBK31 TLF28:TLG31 TVB28:TVC31 UEX28:UEY31 UOT28:UOU31 UYP28:UYQ31 VIL28:VIM31 VSH28:VSI31 WCD28:WCE31 WLZ28:WMA31 WVV28:WVW31 N65564:O65567 JJ65564:JK65567 TF65564:TG65567 ADB65564:ADC65567 AMX65564:AMY65567 AWT65564:AWU65567 BGP65564:BGQ65567 BQL65564:BQM65567 CAH65564:CAI65567 CKD65564:CKE65567 CTZ65564:CUA65567 DDV65564:DDW65567 DNR65564:DNS65567 DXN65564:DXO65567 EHJ65564:EHK65567 ERF65564:ERG65567 FBB65564:FBC65567 FKX65564:FKY65567 FUT65564:FUU65567 GEP65564:GEQ65567 GOL65564:GOM65567 GYH65564:GYI65567 HID65564:HIE65567 HRZ65564:HSA65567 IBV65564:IBW65567 ILR65564:ILS65567 IVN65564:IVO65567 JFJ65564:JFK65567 JPF65564:JPG65567 JZB65564:JZC65567 KIX65564:KIY65567 KST65564:KSU65567 LCP65564:LCQ65567 LML65564:LMM65567 LWH65564:LWI65567 MGD65564:MGE65567 MPZ65564:MQA65567 MZV65564:MZW65567 NJR65564:NJS65567 NTN65564:NTO65567 ODJ65564:ODK65567 ONF65564:ONG65567 OXB65564:OXC65567 PGX65564:PGY65567 PQT65564:PQU65567 QAP65564:QAQ65567 QKL65564:QKM65567 QUH65564:QUI65567 RED65564:REE65567 RNZ65564:ROA65567 RXV65564:RXW65567 SHR65564:SHS65567 SRN65564:SRO65567 TBJ65564:TBK65567 TLF65564:TLG65567 TVB65564:TVC65567 UEX65564:UEY65567 UOT65564:UOU65567 UYP65564:UYQ65567 VIL65564:VIM65567 VSH65564:VSI65567 WCD65564:WCE65567 WLZ65564:WMA65567 WVV65564:WVW65567 N131100:O131103 JJ131100:JK131103 TF131100:TG131103 ADB131100:ADC131103 AMX131100:AMY131103 AWT131100:AWU131103 BGP131100:BGQ131103 BQL131100:BQM131103 CAH131100:CAI131103 CKD131100:CKE131103 CTZ131100:CUA131103 DDV131100:DDW131103 DNR131100:DNS131103 DXN131100:DXO131103 EHJ131100:EHK131103 ERF131100:ERG131103 FBB131100:FBC131103 FKX131100:FKY131103 FUT131100:FUU131103 GEP131100:GEQ131103 GOL131100:GOM131103 GYH131100:GYI131103 HID131100:HIE131103 HRZ131100:HSA131103 IBV131100:IBW131103 ILR131100:ILS131103 IVN131100:IVO131103 JFJ131100:JFK131103 JPF131100:JPG131103 JZB131100:JZC131103 KIX131100:KIY131103 KST131100:KSU131103 LCP131100:LCQ131103 LML131100:LMM131103 LWH131100:LWI131103 MGD131100:MGE131103 MPZ131100:MQA131103 MZV131100:MZW131103 NJR131100:NJS131103 NTN131100:NTO131103 ODJ131100:ODK131103 ONF131100:ONG131103 OXB131100:OXC131103 PGX131100:PGY131103 PQT131100:PQU131103 QAP131100:QAQ131103 QKL131100:QKM131103 QUH131100:QUI131103 RED131100:REE131103 RNZ131100:ROA131103 RXV131100:RXW131103 SHR131100:SHS131103 SRN131100:SRO131103 TBJ131100:TBK131103 TLF131100:TLG131103 TVB131100:TVC131103 UEX131100:UEY131103 UOT131100:UOU131103 UYP131100:UYQ131103 VIL131100:VIM131103 VSH131100:VSI131103 WCD131100:WCE131103 WLZ131100:WMA131103 WVV131100:WVW131103 N196636:O196639 JJ196636:JK196639 TF196636:TG196639 ADB196636:ADC196639 AMX196636:AMY196639 AWT196636:AWU196639 BGP196636:BGQ196639 BQL196636:BQM196639 CAH196636:CAI196639 CKD196636:CKE196639 CTZ196636:CUA196639 DDV196636:DDW196639 DNR196636:DNS196639 DXN196636:DXO196639 EHJ196636:EHK196639 ERF196636:ERG196639 FBB196636:FBC196639 FKX196636:FKY196639 FUT196636:FUU196639 GEP196636:GEQ196639 GOL196636:GOM196639 GYH196636:GYI196639 HID196636:HIE196639 HRZ196636:HSA196639 IBV196636:IBW196639 ILR196636:ILS196639 IVN196636:IVO196639 JFJ196636:JFK196639 JPF196636:JPG196639 JZB196636:JZC196639 KIX196636:KIY196639 KST196636:KSU196639 LCP196636:LCQ196639 LML196636:LMM196639 LWH196636:LWI196639 MGD196636:MGE196639 MPZ196636:MQA196639 MZV196636:MZW196639 NJR196636:NJS196639 NTN196636:NTO196639 ODJ196636:ODK196639 ONF196636:ONG196639 OXB196636:OXC196639 PGX196636:PGY196639 PQT196636:PQU196639 QAP196636:QAQ196639 QKL196636:QKM196639 QUH196636:QUI196639 RED196636:REE196639 RNZ196636:ROA196639 RXV196636:RXW196639 SHR196636:SHS196639 SRN196636:SRO196639 TBJ196636:TBK196639 TLF196636:TLG196639 TVB196636:TVC196639 UEX196636:UEY196639 UOT196636:UOU196639 UYP196636:UYQ196639 VIL196636:VIM196639 VSH196636:VSI196639 WCD196636:WCE196639 WLZ196636:WMA196639 WVV196636:WVW196639 N262172:O262175 JJ262172:JK262175 TF262172:TG262175 ADB262172:ADC262175 AMX262172:AMY262175 AWT262172:AWU262175 BGP262172:BGQ262175 BQL262172:BQM262175 CAH262172:CAI262175 CKD262172:CKE262175 CTZ262172:CUA262175 DDV262172:DDW262175 DNR262172:DNS262175 DXN262172:DXO262175 EHJ262172:EHK262175 ERF262172:ERG262175 FBB262172:FBC262175 FKX262172:FKY262175 FUT262172:FUU262175 GEP262172:GEQ262175 GOL262172:GOM262175 GYH262172:GYI262175 HID262172:HIE262175 HRZ262172:HSA262175 IBV262172:IBW262175 ILR262172:ILS262175 IVN262172:IVO262175 JFJ262172:JFK262175 JPF262172:JPG262175 JZB262172:JZC262175 KIX262172:KIY262175 KST262172:KSU262175 LCP262172:LCQ262175 LML262172:LMM262175 LWH262172:LWI262175 MGD262172:MGE262175 MPZ262172:MQA262175 MZV262172:MZW262175 NJR262172:NJS262175 NTN262172:NTO262175 ODJ262172:ODK262175 ONF262172:ONG262175 OXB262172:OXC262175 PGX262172:PGY262175 PQT262172:PQU262175 QAP262172:QAQ262175 QKL262172:QKM262175 QUH262172:QUI262175 RED262172:REE262175 RNZ262172:ROA262175 RXV262172:RXW262175 SHR262172:SHS262175 SRN262172:SRO262175 TBJ262172:TBK262175 TLF262172:TLG262175 TVB262172:TVC262175 UEX262172:UEY262175 UOT262172:UOU262175 UYP262172:UYQ262175 VIL262172:VIM262175 VSH262172:VSI262175 WCD262172:WCE262175 WLZ262172:WMA262175 WVV262172:WVW262175 N327708:O327711 JJ327708:JK327711 TF327708:TG327711 ADB327708:ADC327711 AMX327708:AMY327711 AWT327708:AWU327711 BGP327708:BGQ327711 BQL327708:BQM327711 CAH327708:CAI327711 CKD327708:CKE327711 CTZ327708:CUA327711 DDV327708:DDW327711 DNR327708:DNS327711 DXN327708:DXO327711 EHJ327708:EHK327711 ERF327708:ERG327711 FBB327708:FBC327711 FKX327708:FKY327711 FUT327708:FUU327711 GEP327708:GEQ327711 GOL327708:GOM327711 GYH327708:GYI327711 HID327708:HIE327711 HRZ327708:HSA327711 IBV327708:IBW327711 ILR327708:ILS327711 IVN327708:IVO327711 JFJ327708:JFK327711 JPF327708:JPG327711 JZB327708:JZC327711 KIX327708:KIY327711 KST327708:KSU327711 LCP327708:LCQ327711 LML327708:LMM327711 LWH327708:LWI327711 MGD327708:MGE327711 MPZ327708:MQA327711 MZV327708:MZW327711 NJR327708:NJS327711 NTN327708:NTO327711 ODJ327708:ODK327711 ONF327708:ONG327711 OXB327708:OXC327711 PGX327708:PGY327711 PQT327708:PQU327711 QAP327708:QAQ327711 QKL327708:QKM327711 QUH327708:QUI327711 RED327708:REE327711 RNZ327708:ROA327711 RXV327708:RXW327711 SHR327708:SHS327711 SRN327708:SRO327711 TBJ327708:TBK327711 TLF327708:TLG327711 TVB327708:TVC327711 UEX327708:UEY327711 UOT327708:UOU327711 UYP327708:UYQ327711 VIL327708:VIM327711 VSH327708:VSI327711 WCD327708:WCE327711 WLZ327708:WMA327711 WVV327708:WVW327711 N393244:O393247 JJ393244:JK393247 TF393244:TG393247 ADB393244:ADC393247 AMX393244:AMY393247 AWT393244:AWU393247 BGP393244:BGQ393247 BQL393244:BQM393247 CAH393244:CAI393247 CKD393244:CKE393247 CTZ393244:CUA393247 DDV393244:DDW393247 DNR393244:DNS393247 DXN393244:DXO393247 EHJ393244:EHK393247 ERF393244:ERG393247 FBB393244:FBC393247 FKX393244:FKY393247 FUT393244:FUU393247 GEP393244:GEQ393247 GOL393244:GOM393247 GYH393244:GYI393247 HID393244:HIE393247 HRZ393244:HSA393247 IBV393244:IBW393247 ILR393244:ILS393247 IVN393244:IVO393247 JFJ393244:JFK393247 JPF393244:JPG393247 JZB393244:JZC393247 KIX393244:KIY393247 KST393244:KSU393247 LCP393244:LCQ393247 LML393244:LMM393247 LWH393244:LWI393247 MGD393244:MGE393247 MPZ393244:MQA393247 MZV393244:MZW393247 NJR393244:NJS393247 NTN393244:NTO393247 ODJ393244:ODK393247 ONF393244:ONG393247 OXB393244:OXC393247 PGX393244:PGY393247 PQT393244:PQU393247 QAP393244:QAQ393247 QKL393244:QKM393247 QUH393244:QUI393247 RED393244:REE393247 RNZ393244:ROA393247 RXV393244:RXW393247 SHR393244:SHS393247 SRN393244:SRO393247 TBJ393244:TBK393247 TLF393244:TLG393247 TVB393244:TVC393247 UEX393244:UEY393247 UOT393244:UOU393247 UYP393244:UYQ393247 VIL393244:VIM393247 VSH393244:VSI393247 WCD393244:WCE393247 WLZ393244:WMA393247 WVV393244:WVW393247 N458780:O458783 JJ458780:JK458783 TF458780:TG458783 ADB458780:ADC458783 AMX458780:AMY458783 AWT458780:AWU458783 BGP458780:BGQ458783 BQL458780:BQM458783 CAH458780:CAI458783 CKD458780:CKE458783 CTZ458780:CUA458783 DDV458780:DDW458783 DNR458780:DNS458783 DXN458780:DXO458783 EHJ458780:EHK458783 ERF458780:ERG458783 FBB458780:FBC458783 FKX458780:FKY458783 FUT458780:FUU458783 GEP458780:GEQ458783 GOL458780:GOM458783 GYH458780:GYI458783 HID458780:HIE458783 HRZ458780:HSA458783 IBV458780:IBW458783 ILR458780:ILS458783 IVN458780:IVO458783 JFJ458780:JFK458783 JPF458780:JPG458783 JZB458780:JZC458783 KIX458780:KIY458783 KST458780:KSU458783 LCP458780:LCQ458783 LML458780:LMM458783 LWH458780:LWI458783 MGD458780:MGE458783 MPZ458780:MQA458783 MZV458780:MZW458783 NJR458780:NJS458783 NTN458780:NTO458783 ODJ458780:ODK458783 ONF458780:ONG458783 OXB458780:OXC458783 PGX458780:PGY458783 PQT458780:PQU458783 QAP458780:QAQ458783 QKL458780:QKM458783 QUH458780:QUI458783 RED458780:REE458783 RNZ458780:ROA458783 RXV458780:RXW458783 SHR458780:SHS458783 SRN458780:SRO458783 TBJ458780:TBK458783 TLF458780:TLG458783 TVB458780:TVC458783 UEX458780:UEY458783 UOT458780:UOU458783 UYP458780:UYQ458783 VIL458780:VIM458783 VSH458780:VSI458783 WCD458780:WCE458783 WLZ458780:WMA458783 WVV458780:WVW458783 N524316:O524319 JJ524316:JK524319 TF524316:TG524319 ADB524316:ADC524319 AMX524316:AMY524319 AWT524316:AWU524319 BGP524316:BGQ524319 BQL524316:BQM524319 CAH524316:CAI524319 CKD524316:CKE524319 CTZ524316:CUA524319 DDV524316:DDW524319 DNR524316:DNS524319 DXN524316:DXO524319 EHJ524316:EHK524319 ERF524316:ERG524319 FBB524316:FBC524319 FKX524316:FKY524319 FUT524316:FUU524319 GEP524316:GEQ524319 GOL524316:GOM524319 GYH524316:GYI524319 HID524316:HIE524319 HRZ524316:HSA524319 IBV524316:IBW524319 ILR524316:ILS524319 IVN524316:IVO524319 JFJ524316:JFK524319 JPF524316:JPG524319 JZB524316:JZC524319 KIX524316:KIY524319 KST524316:KSU524319 LCP524316:LCQ524319 LML524316:LMM524319 LWH524316:LWI524319 MGD524316:MGE524319 MPZ524316:MQA524319 MZV524316:MZW524319 NJR524316:NJS524319 NTN524316:NTO524319 ODJ524316:ODK524319 ONF524316:ONG524319 OXB524316:OXC524319 PGX524316:PGY524319 PQT524316:PQU524319 QAP524316:QAQ524319 QKL524316:QKM524319 QUH524316:QUI524319 RED524316:REE524319 RNZ524316:ROA524319 RXV524316:RXW524319 SHR524316:SHS524319 SRN524316:SRO524319 TBJ524316:TBK524319 TLF524316:TLG524319 TVB524316:TVC524319 UEX524316:UEY524319 UOT524316:UOU524319 UYP524316:UYQ524319 VIL524316:VIM524319 VSH524316:VSI524319 WCD524316:WCE524319 WLZ524316:WMA524319 WVV524316:WVW524319 N589852:O589855 JJ589852:JK589855 TF589852:TG589855 ADB589852:ADC589855 AMX589852:AMY589855 AWT589852:AWU589855 BGP589852:BGQ589855 BQL589852:BQM589855 CAH589852:CAI589855 CKD589852:CKE589855 CTZ589852:CUA589855 DDV589852:DDW589855 DNR589852:DNS589855 DXN589852:DXO589855 EHJ589852:EHK589855 ERF589852:ERG589855 FBB589852:FBC589855 FKX589852:FKY589855 FUT589852:FUU589855 GEP589852:GEQ589855 GOL589852:GOM589855 GYH589852:GYI589855 HID589852:HIE589855 HRZ589852:HSA589855 IBV589852:IBW589855 ILR589852:ILS589855 IVN589852:IVO589855 JFJ589852:JFK589855 JPF589852:JPG589855 JZB589852:JZC589855 KIX589852:KIY589855 KST589852:KSU589855 LCP589852:LCQ589855 LML589852:LMM589855 LWH589852:LWI589855 MGD589852:MGE589855 MPZ589852:MQA589855 MZV589852:MZW589855 NJR589852:NJS589855 NTN589852:NTO589855 ODJ589852:ODK589855 ONF589852:ONG589855 OXB589852:OXC589855 PGX589852:PGY589855 PQT589852:PQU589855 QAP589852:QAQ589855 QKL589852:QKM589855 QUH589852:QUI589855 RED589852:REE589855 RNZ589852:ROA589855 RXV589852:RXW589855 SHR589852:SHS589855 SRN589852:SRO589855 TBJ589852:TBK589855 TLF589852:TLG589855 TVB589852:TVC589855 UEX589852:UEY589855 UOT589852:UOU589855 UYP589852:UYQ589855 VIL589852:VIM589855 VSH589852:VSI589855 WCD589852:WCE589855 WLZ589852:WMA589855 WVV589852:WVW589855 N655388:O655391 JJ655388:JK655391 TF655388:TG655391 ADB655388:ADC655391 AMX655388:AMY655391 AWT655388:AWU655391 BGP655388:BGQ655391 BQL655388:BQM655391 CAH655388:CAI655391 CKD655388:CKE655391 CTZ655388:CUA655391 DDV655388:DDW655391 DNR655388:DNS655391 DXN655388:DXO655391 EHJ655388:EHK655391 ERF655388:ERG655391 FBB655388:FBC655391 FKX655388:FKY655391 FUT655388:FUU655391 GEP655388:GEQ655391 GOL655388:GOM655391 GYH655388:GYI655391 HID655388:HIE655391 HRZ655388:HSA655391 IBV655388:IBW655391 ILR655388:ILS655391 IVN655388:IVO655391 JFJ655388:JFK655391 JPF655388:JPG655391 JZB655388:JZC655391 KIX655388:KIY655391 KST655388:KSU655391 LCP655388:LCQ655391 LML655388:LMM655391 LWH655388:LWI655391 MGD655388:MGE655391 MPZ655388:MQA655391 MZV655388:MZW655391 NJR655388:NJS655391 NTN655388:NTO655391 ODJ655388:ODK655391 ONF655388:ONG655391 OXB655388:OXC655391 PGX655388:PGY655391 PQT655388:PQU655391 QAP655388:QAQ655391 QKL655388:QKM655391 QUH655388:QUI655391 RED655388:REE655391 RNZ655388:ROA655391 RXV655388:RXW655391 SHR655388:SHS655391 SRN655388:SRO655391 TBJ655388:TBK655391 TLF655388:TLG655391 TVB655388:TVC655391 UEX655388:UEY655391 UOT655388:UOU655391 UYP655388:UYQ655391 VIL655388:VIM655391 VSH655388:VSI655391 WCD655388:WCE655391 WLZ655388:WMA655391 WVV655388:WVW655391 N720924:O720927 JJ720924:JK720927 TF720924:TG720927 ADB720924:ADC720927 AMX720924:AMY720927 AWT720924:AWU720927 BGP720924:BGQ720927 BQL720924:BQM720927 CAH720924:CAI720927 CKD720924:CKE720927 CTZ720924:CUA720927 DDV720924:DDW720927 DNR720924:DNS720927 DXN720924:DXO720927 EHJ720924:EHK720927 ERF720924:ERG720927 FBB720924:FBC720927 FKX720924:FKY720927 FUT720924:FUU720927 GEP720924:GEQ720927 GOL720924:GOM720927 GYH720924:GYI720927 HID720924:HIE720927 HRZ720924:HSA720927 IBV720924:IBW720927 ILR720924:ILS720927 IVN720924:IVO720927 JFJ720924:JFK720927 JPF720924:JPG720927 JZB720924:JZC720927 KIX720924:KIY720927 KST720924:KSU720927 LCP720924:LCQ720927 LML720924:LMM720927 LWH720924:LWI720927 MGD720924:MGE720927 MPZ720924:MQA720927 MZV720924:MZW720927 NJR720924:NJS720927 NTN720924:NTO720927 ODJ720924:ODK720927 ONF720924:ONG720927 OXB720924:OXC720927 PGX720924:PGY720927 PQT720924:PQU720927 QAP720924:QAQ720927 QKL720924:QKM720927 QUH720924:QUI720927 RED720924:REE720927 RNZ720924:ROA720927 RXV720924:RXW720927 SHR720924:SHS720927 SRN720924:SRO720927 TBJ720924:TBK720927 TLF720924:TLG720927 TVB720924:TVC720927 UEX720924:UEY720927 UOT720924:UOU720927 UYP720924:UYQ720927 VIL720924:VIM720927 VSH720924:VSI720927 WCD720924:WCE720927 WLZ720924:WMA720927 WVV720924:WVW720927 N786460:O786463 JJ786460:JK786463 TF786460:TG786463 ADB786460:ADC786463 AMX786460:AMY786463 AWT786460:AWU786463 BGP786460:BGQ786463 BQL786460:BQM786463 CAH786460:CAI786463 CKD786460:CKE786463 CTZ786460:CUA786463 DDV786460:DDW786463 DNR786460:DNS786463 DXN786460:DXO786463 EHJ786460:EHK786463 ERF786460:ERG786463 FBB786460:FBC786463 FKX786460:FKY786463 FUT786460:FUU786463 GEP786460:GEQ786463 GOL786460:GOM786463 GYH786460:GYI786463 HID786460:HIE786463 HRZ786460:HSA786463 IBV786460:IBW786463 ILR786460:ILS786463 IVN786460:IVO786463 JFJ786460:JFK786463 JPF786460:JPG786463 JZB786460:JZC786463 KIX786460:KIY786463 KST786460:KSU786463 LCP786460:LCQ786463 LML786460:LMM786463 LWH786460:LWI786463 MGD786460:MGE786463 MPZ786460:MQA786463 MZV786460:MZW786463 NJR786460:NJS786463 NTN786460:NTO786463 ODJ786460:ODK786463 ONF786460:ONG786463 OXB786460:OXC786463 PGX786460:PGY786463 PQT786460:PQU786463 QAP786460:QAQ786463 QKL786460:QKM786463 QUH786460:QUI786463 RED786460:REE786463 RNZ786460:ROA786463 RXV786460:RXW786463 SHR786460:SHS786463 SRN786460:SRO786463 TBJ786460:TBK786463 TLF786460:TLG786463 TVB786460:TVC786463 UEX786460:UEY786463 UOT786460:UOU786463 UYP786460:UYQ786463 VIL786460:VIM786463 VSH786460:VSI786463 WCD786460:WCE786463 WLZ786460:WMA786463 WVV786460:WVW786463 N851996:O851999 JJ851996:JK851999 TF851996:TG851999 ADB851996:ADC851999 AMX851996:AMY851999 AWT851996:AWU851999 BGP851996:BGQ851999 BQL851996:BQM851999 CAH851996:CAI851999 CKD851996:CKE851999 CTZ851996:CUA851999 DDV851996:DDW851999 DNR851996:DNS851999 DXN851996:DXO851999 EHJ851996:EHK851999 ERF851996:ERG851999 FBB851996:FBC851999 FKX851996:FKY851999 FUT851996:FUU851999 GEP851996:GEQ851999 GOL851996:GOM851999 GYH851996:GYI851999 HID851996:HIE851999 HRZ851996:HSA851999 IBV851996:IBW851999 ILR851996:ILS851999 IVN851996:IVO851999 JFJ851996:JFK851999 JPF851996:JPG851999 JZB851996:JZC851999 KIX851996:KIY851999 KST851996:KSU851999 LCP851996:LCQ851999 LML851996:LMM851999 LWH851996:LWI851999 MGD851996:MGE851999 MPZ851996:MQA851999 MZV851996:MZW851999 NJR851996:NJS851999 NTN851996:NTO851999 ODJ851996:ODK851999 ONF851996:ONG851999 OXB851996:OXC851999 PGX851996:PGY851999 PQT851996:PQU851999 QAP851996:QAQ851999 QKL851996:QKM851999 QUH851996:QUI851999 RED851996:REE851999 RNZ851996:ROA851999 RXV851996:RXW851999 SHR851996:SHS851999 SRN851996:SRO851999 TBJ851996:TBK851999 TLF851996:TLG851999 TVB851996:TVC851999 UEX851996:UEY851999 UOT851996:UOU851999 UYP851996:UYQ851999 VIL851996:VIM851999 VSH851996:VSI851999 WCD851996:WCE851999 WLZ851996:WMA851999 WVV851996:WVW851999 N917532:O917535 JJ917532:JK917535 TF917532:TG917535 ADB917532:ADC917535 AMX917532:AMY917535 AWT917532:AWU917535 BGP917532:BGQ917535 BQL917532:BQM917535 CAH917532:CAI917535 CKD917532:CKE917535 CTZ917532:CUA917535 DDV917532:DDW917535 DNR917532:DNS917535 DXN917532:DXO917535 EHJ917532:EHK917535 ERF917532:ERG917535 FBB917532:FBC917535 FKX917532:FKY917535 FUT917532:FUU917535 GEP917532:GEQ917535 GOL917532:GOM917535 GYH917532:GYI917535 HID917532:HIE917535 HRZ917532:HSA917535 IBV917532:IBW917535 ILR917532:ILS917535 IVN917532:IVO917535 JFJ917532:JFK917535 JPF917532:JPG917535 JZB917532:JZC917535 KIX917532:KIY917535 KST917532:KSU917535 LCP917532:LCQ917535 LML917532:LMM917535 LWH917532:LWI917535 MGD917532:MGE917535 MPZ917532:MQA917535 MZV917532:MZW917535 NJR917532:NJS917535 NTN917532:NTO917535 ODJ917532:ODK917535 ONF917532:ONG917535 OXB917532:OXC917535 PGX917532:PGY917535 PQT917532:PQU917535 QAP917532:QAQ917535 QKL917532:QKM917535 QUH917532:QUI917535 RED917532:REE917535 RNZ917532:ROA917535 RXV917532:RXW917535 SHR917532:SHS917535 SRN917532:SRO917535 TBJ917532:TBK917535 TLF917532:TLG917535 TVB917532:TVC917535 UEX917532:UEY917535 UOT917532:UOU917535 UYP917532:UYQ917535 VIL917532:VIM917535 VSH917532:VSI917535 WCD917532:WCE917535 WLZ917532:WMA917535 WVV917532:WVW917535 N983068:O983071 JJ983068:JK983071 TF983068:TG983071 ADB983068:ADC983071 AMX983068:AMY983071 AWT983068:AWU983071 BGP983068:BGQ983071 BQL983068:BQM983071 CAH983068:CAI983071 CKD983068:CKE983071 CTZ983068:CUA983071 DDV983068:DDW983071 DNR983068:DNS983071 DXN983068:DXO983071 EHJ983068:EHK983071 ERF983068:ERG983071 FBB983068:FBC983071 FKX983068:FKY983071 FUT983068:FUU983071 GEP983068:GEQ983071 GOL983068:GOM983071 GYH983068:GYI983071 HID983068:HIE983071 HRZ983068:HSA983071 IBV983068:IBW983071 ILR983068:ILS983071 IVN983068:IVO983071 JFJ983068:JFK983071 JPF983068:JPG983071 JZB983068:JZC983071 KIX983068:KIY983071 KST983068:KSU983071 LCP983068:LCQ983071 LML983068:LMM983071 LWH983068:LWI983071 MGD983068:MGE983071 MPZ983068:MQA983071 MZV983068:MZW983071 NJR983068:NJS983071 NTN983068:NTO983071 ODJ983068:ODK983071 ONF983068:ONG983071 OXB983068:OXC983071 PGX983068:PGY983071 PQT983068:PQU983071 QAP983068:QAQ983071 QKL983068:QKM983071 QUH983068:QUI983071 RED983068:REE983071 RNZ983068:ROA983071 RXV983068:RXW983071 SHR983068:SHS983071 SRN983068:SRO983071 TBJ983068:TBK983071 TLF983068:TLG983071 TVB983068:TVC983071 UEX983068:UEY983071 UOT983068:UOU983071 UYP983068:UYQ983071 VIL983068:VIM983071 VSH983068:VSI983071 WCD983068:WCE983071 WLZ983068:WMA983071 WVV983068:WVW983071 N23:O26 JJ23:JK26 TF23:TG26 ADB23:ADC26 AMX23:AMY26 AWT23:AWU26 BGP23:BGQ26 BQL23:BQM26 CAH23:CAI26 CKD23:CKE26 CTZ23:CUA26 DDV23:DDW26 DNR23:DNS26 DXN23:DXO26 EHJ23:EHK26 ERF23:ERG26 FBB23:FBC26 FKX23:FKY26 FUT23:FUU26 GEP23:GEQ26 GOL23:GOM26 GYH23:GYI26 HID23:HIE26 HRZ23:HSA26 IBV23:IBW26 ILR23:ILS26 IVN23:IVO26 JFJ23:JFK26 JPF23:JPG26 JZB23:JZC26 KIX23:KIY26 KST23:KSU26 LCP23:LCQ26 LML23:LMM26 LWH23:LWI26 MGD23:MGE26 MPZ23:MQA26 MZV23:MZW26 NJR23:NJS26 NTN23:NTO26 ODJ23:ODK26 ONF23:ONG26 OXB23:OXC26 PGX23:PGY26 PQT23:PQU26 QAP23:QAQ26 QKL23:QKM26 QUH23:QUI26 RED23:REE26 RNZ23:ROA26 RXV23:RXW26 SHR23:SHS26 SRN23:SRO26 TBJ23:TBK26 TLF23:TLG26 TVB23:TVC26 UEX23:UEY26 UOT23:UOU26 UYP23:UYQ26 VIL23:VIM26 VSH23:VSI26 WCD23:WCE26 WLZ23:WMA26 WVV23:WVW26 N65559:O65562 JJ65559:JK65562 TF65559:TG65562 ADB65559:ADC65562 AMX65559:AMY65562 AWT65559:AWU65562 BGP65559:BGQ65562 BQL65559:BQM65562 CAH65559:CAI65562 CKD65559:CKE65562 CTZ65559:CUA65562 DDV65559:DDW65562 DNR65559:DNS65562 DXN65559:DXO65562 EHJ65559:EHK65562 ERF65559:ERG65562 FBB65559:FBC65562 FKX65559:FKY65562 FUT65559:FUU65562 GEP65559:GEQ65562 GOL65559:GOM65562 GYH65559:GYI65562 HID65559:HIE65562 HRZ65559:HSA65562 IBV65559:IBW65562 ILR65559:ILS65562 IVN65559:IVO65562 JFJ65559:JFK65562 JPF65559:JPG65562 JZB65559:JZC65562 KIX65559:KIY65562 KST65559:KSU65562 LCP65559:LCQ65562 LML65559:LMM65562 LWH65559:LWI65562 MGD65559:MGE65562 MPZ65559:MQA65562 MZV65559:MZW65562 NJR65559:NJS65562 NTN65559:NTO65562 ODJ65559:ODK65562 ONF65559:ONG65562 OXB65559:OXC65562 PGX65559:PGY65562 PQT65559:PQU65562 QAP65559:QAQ65562 QKL65559:QKM65562 QUH65559:QUI65562 RED65559:REE65562 RNZ65559:ROA65562 RXV65559:RXW65562 SHR65559:SHS65562 SRN65559:SRO65562 TBJ65559:TBK65562 TLF65559:TLG65562 TVB65559:TVC65562 UEX65559:UEY65562 UOT65559:UOU65562 UYP65559:UYQ65562 VIL65559:VIM65562 VSH65559:VSI65562 WCD65559:WCE65562 WLZ65559:WMA65562 WVV65559:WVW65562 N131095:O131098 JJ131095:JK131098 TF131095:TG131098 ADB131095:ADC131098 AMX131095:AMY131098 AWT131095:AWU131098 BGP131095:BGQ131098 BQL131095:BQM131098 CAH131095:CAI131098 CKD131095:CKE131098 CTZ131095:CUA131098 DDV131095:DDW131098 DNR131095:DNS131098 DXN131095:DXO131098 EHJ131095:EHK131098 ERF131095:ERG131098 FBB131095:FBC131098 FKX131095:FKY131098 FUT131095:FUU131098 GEP131095:GEQ131098 GOL131095:GOM131098 GYH131095:GYI131098 HID131095:HIE131098 HRZ131095:HSA131098 IBV131095:IBW131098 ILR131095:ILS131098 IVN131095:IVO131098 JFJ131095:JFK131098 JPF131095:JPG131098 JZB131095:JZC131098 KIX131095:KIY131098 KST131095:KSU131098 LCP131095:LCQ131098 LML131095:LMM131098 LWH131095:LWI131098 MGD131095:MGE131098 MPZ131095:MQA131098 MZV131095:MZW131098 NJR131095:NJS131098 NTN131095:NTO131098 ODJ131095:ODK131098 ONF131095:ONG131098 OXB131095:OXC131098 PGX131095:PGY131098 PQT131095:PQU131098 QAP131095:QAQ131098 QKL131095:QKM131098 QUH131095:QUI131098 RED131095:REE131098 RNZ131095:ROA131098 RXV131095:RXW131098 SHR131095:SHS131098 SRN131095:SRO131098 TBJ131095:TBK131098 TLF131095:TLG131098 TVB131095:TVC131098 UEX131095:UEY131098 UOT131095:UOU131098 UYP131095:UYQ131098 VIL131095:VIM131098 VSH131095:VSI131098 WCD131095:WCE131098 WLZ131095:WMA131098 WVV131095:WVW131098 N196631:O196634 JJ196631:JK196634 TF196631:TG196634 ADB196631:ADC196634 AMX196631:AMY196634 AWT196631:AWU196634 BGP196631:BGQ196634 BQL196631:BQM196634 CAH196631:CAI196634 CKD196631:CKE196634 CTZ196631:CUA196634 DDV196631:DDW196634 DNR196631:DNS196634 DXN196631:DXO196634 EHJ196631:EHK196634 ERF196631:ERG196634 FBB196631:FBC196634 FKX196631:FKY196634 FUT196631:FUU196634 GEP196631:GEQ196634 GOL196631:GOM196634 GYH196631:GYI196634 HID196631:HIE196634 HRZ196631:HSA196634 IBV196631:IBW196634 ILR196631:ILS196634 IVN196631:IVO196634 JFJ196631:JFK196634 JPF196631:JPG196634 JZB196631:JZC196634 KIX196631:KIY196634 KST196631:KSU196634 LCP196631:LCQ196634 LML196631:LMM196634 LWH196631:LWI196634 MGD196631:MGE196634 MPZ196631:MQA196634 MZV196631:MZW196634 NJR196631:NJS196634 NTN196631:NTO196634 ODJ196631:ODK196634 ONF196631:ONG196634 OXB196631:OXC196634 PGX196631:PGY196634 PQT196631:PQU196634 QAP196631:QAQ196634 QKL196631:QKM196634 QUH196631:QUI196634 RED196631:REE196634 RNZ196631:ROA196634 RXV196631:RXW196634 SHR196631:SHS196634 SRN196631:SRO196634 TBJ196631:TBK196634 TLF196631:TLG196634 TVB196631:TVC196634 UEX196631:UEY196634 UOT196631:UOU196634 UYP196631:UYQ196634 VIL196631:VIM196634 VSH196631:VSI196634 WCD196631:WCE196634 WLZ196631:WMA196634 WVV196631:WVW196634 N262167:O262170 JJ262167:JK262170 TF262167:TG262170 ADB262167:ADC262170 AMX262167:AMY262170 AWT262167:AWU262170 BGP262167:BGQ262170 BQL262167:BQM262170 CAH262167:CAI262170 CKD262167:CKE262170 CTZ262167:CUA262170 DDV262167:DDW262170 DNR262167:DNS262170 DXN262167:DXO262170 EHJ262167:EHK262170 ERF262167:ERG262170 FBB262167:FBC262170 FKX262167:FKY262170 FUT262167:FUU262170 GEP262167:GEQ262170 GOL262167:GOM262170 GYH262167:GYI262170 HID262167:HIE262170 HRZ262167:HSA262170 IBV262167:IBW262170 ILR262167:ILS262170 IVN262167:IVO262170 JFJ262167:JFK262170 JPF262167:JPG262170 JZB262167:JZC262170 KIX262167:KIY262170 KST262167:KSU262170 LCP262167:LCQ262170 LML262167:LMM262170 LWH262167:LWI262170 MGD262167:MGE262170 MPZ262167:MQA262170 MZV262167:MZW262170 NJR262167:NJS262170 NTN262167:NTO262170 ODJ262167:ODK262170 ONF262167:ONG262170 OXB262167:OXC262170 PGX262167:PGY262170 PQT262167:PQU262170 QAP262167:QAQ262170 QKL262167:QKM262170 QUH262167:QUI262170 RED262167:REE262170 RNZ262167:ROA262170 RXV262167:RXW262170 SHR262167:SHS262170 SRN262167:SRO262170 TBJ262167:TBK262170 TLF262167:TLG262170 TVB262167:TVC262170 UEX262167:UEY262170 UOT262167:UOU262170 UYP262167:UYQ262170 VIL262167:VIM262170 VSH262167:VSI262170 WCD262167:WCE262170 WLZ262167:WMA262170 WVV262167:WVW262170 N327703:O327706 JJ327703:JK327706 TF327703:TG327706 ADB327703:ADC327706 AMX327703:AMY327706 AWT327703:AWU327706 BGP327703:BGQ327706 BQL327703:BQM327706 CAH327703:CAI327706 CKD327703:CKE327706 CTZ327703:CUA327706 DDV327703:DDW327706 DNR327703:DNS327706 DXN327703:DXO327706 EHJ327703:EHK327706 ERF327703:ERG327706 FBB327703:FBC327706 FKX327703:FKY327706 FUT327703:FUU327706 GEP327703:GEQ327706 GOL327703:GOM327706 GYH327703:GYI327706 HID327703:HIE327706 HRZ327703:HSA327706 IBV327703:IBW327706 ILR327703:ILS327706 IVN327703:IVO327706 JFJ327703:JFK327706 JPF327703:JPG327706 JZB327703:JZC327706 KIX327703:KIY327706 KST327703:KSU327706 LCP327703:LCQ327706 LML327703:LMM327706 LWH327703:LWI327706 MGD327703:MGE327706 MPZ327703:MQA327706 MZV327703:MZW327706 NJR327703:NJS327706 NTN327703:NTO327706 ODJ327703:ODK327706 ONF327703:ONG327706 OXB327703:OXC327706 PGX327703:PGY327706 PQT327703:PQU327706 QAP327703:QAQ327706 QKL327703:QKM327706 QUH327703:QUI327706 RED327703:REE327706 RNZ327703:ROA327706 RXV327703:RXW327706 SHR327703:SHS327706 SRN327703:SRO327706 TBJ327703:TBK327706 TLF327703:TLG327706 TVB327703:TVC327706 UEX327703:UEY327706 UOT327703:UOU327706 UYP327703:UYQ327706 VIL327703:VIM327706 VSH327703:VSI327706 WCD327703:WCE327706 WLZ327703:WMA327706 WVV327703:WVW327706 N393239:O393242 JJ393239:JK393242 TF393239:TG393242 ADB393239:ADC393242 AMX393239:AMY393242 AWT393239:AWU393242 BGP393239:BGQ393242 BQL393239:BQM393242 CAH393239:CAI393242 CKD393239:CKE393242 CTZ393239:CUA393242 DDV393239:DDW393242 DNR393239:DNS393242 DXN393239:DXO393242 EHJ393239:EHK393242 ERF393239:ERG393242 FBB393239:FBC393242 FKX393239:FKY393242 FUT393239:FUU393242 GEP393239:GEQ393242 GOL393239:GOM393242 GYH393239:GYI393242 HID393239:HIE393242 HRZ393239:HSA393242 IBV393239:IBW393242 ILR393239:ILS393242 IVN393239:IVO393242 JFJ393239:JFK393242 JPF393239:JPG393242 JZB393239:JZC393242 KIX393239:KIY393242 KST393239:KSU393242 LCP393239:LCQ393242 LML393239:LMM393242 LWH393239:LWI393242 MGD393239:MGE393242 MPZ393239:MQA393242 MZV393239:MZW393242 NJR393239:NJS393242 NTN393239:NTO393242 ODJ393239:ODK393242 ONF393239:ONG393242 OXB393239:OXC393242 PGX393239:PGY393242 PQT393239:PQU393242 QAP393239:QAQ393242 QKL393239:QKM393242 QUH393239:QUI393242 RED393239:REE393242 RNZ393239:ROA393242 RXV393239:RXW393242 SHR393239:SHS393242 SRN393239:SRO393242 TBJ393239:TBK393242 TLF393239:TLG393242 TVB393239:TVC393242 UEX393239:UEY393242 UOT393239:UOU393242 UYP393239:UYQ393242 VIL393239:VIM393242 VSH393239:VSI393242 WCD393239:WCE393242 WLZ393239:WMA393242 WVV393239:WVW393242 N458775:O458778 JJ458775:JK458778 TF458775:TG458778 ADB458775:ADC458778 AMX458775:AMY458778 AWT458775:AWU458778 BGP458775:BGQ458778 BQL458775:BQM458778 CAH458775:CAI458778 CKD458775:CKE458778 CTZ458775:CUA458778 DDV458775:DDW458778 DNR458775:DNS458778 DXN458775:DXO458778 EHJ458775:EHK458778 ERF458775:ERG458778 FBB458775:FBC458778 FKX458775:FKY458778 FUT458775:FUU458778 GEP458775:GEQ458778 GOL458775:GOM458778 GYH458775:GYI458778 HID458775:HIE458778 HRZ458775:HSA458778 IBV458775:IBW458778 ILR458775:ILS458778 IVN458775:IVO458778 JFJ458775:JFK458778 JPF458775:JPG458778 JZB458775:JZC458778 KIX458775:KIY458778 KST458775:KSU458778 LCP458775:LCQ458778 LML458775:LMM458778 LWH458775:LWI458778 MGD458775:MGE458778 MPZ458775:MQA458778 MZV458775:MZW458778 NJR458775:NJS458778 NTN458775:NTO458778 ODJ458775:ODK458778 ONF458775:ONG458778 OXB458775:OXC458778 PGX458775:PGY458778 PQT458775:PQU458778 QAP458775:QAQ458778 QKL458775:QKM458778 QUH458775:QUI458778 RED458775:REE458778 RNZ458775:ROA458778 RXV458775:RXW458778 SHR458775:SHS458778 SRN458775:SRO458778 TBJ458775:TBK458778 TLF458775:TLG458778 TVB458775:TVC458778 UEX458775:UEY458778 UOT458775:UOU458778 UYP458775:UYQ458778 VIL458775:VIM458778 VSH458775:VSI458778 WCD458775:WCE458778 WLZ458775:WMA458778 WVV458775:WVW458778 N524311:O524314 JJ524311:JK524314 TF524311:TG524314 ADB524311:ADC524314 AMX524311:AMY524314 AWT524311:AWU524314 BGP524311:BGQ524314 BQL524311:BQM524314 CAH524311:CAI524314 CKD524311:CKE524314 CTZ524311:CUA524314 DDV524311:DDW524314 DNR524311:DNS524314 DXN524311:DXO524314 EHJ524311:EHK524314 ERF524311:ERG524314 FBB524311:FBC524314 FKX524311:FKY524314 FUT524311:FUU524314 GEP524311:GEQ524314 GOL524311:GOM524314 GYH524311:GYI524314 HID524311:HIE524314 HRZ524311:HSA524314 IBV524311:IBW524314 ILR524311:ILS524314 IVN524311:IVO524314 JFJ524311:JFK524314 JPF524311:JPG524314 JZB524311:JZC524314 KIX524311:KIY524314 KST524311:KSU524314 LCP524311:LCQ524314 LML524311:LMM524314 LWH524311:LWI524314 MGD524311:MGE524314 MPZ524311:MQA524314 MZV524311:MZW524314 NJR524311:NJS524314 NTN524311:NTO524314 ODJ524311:ODK524314 ONF524311:ONG524314 OXB524311:OXC524314 PGX524311:PGY524314 PQT524311:PQU524314 QAP524311:QAQ524314 QKL524311:QKM524314 QUH524311:QUI524314 RED524311:REE524314 RNZ524311:ROA524314 RXV524311:RXW524314 SHR524311:SHS524314 SRN524311:SRO524314 TBJ524311:TBK524314 TLF524311:TLG524314 TVB524311:TVC524314 UEX524311:UEY524314 UOT524311:UOU524314 UYP524311:UYQ524314 VIL524311:VIM524314 VSH524311:VSI524314 WCD524311:WCE524314 WLZ524311:WMA524314 WVV524311:WVW524314 N589847:O589850 JJ589847:JK589850 TF589847:TG589850 ADB589847:ADC589850 AMX589847:AMY589850 AWT589847:AWU589850 BGP589847:BGQ589850 BQL589847:BQM589850 CAH589847:CAI589850 CKD589847:CKE589850 CTZ589847:CUA589850 DDV589847:DDW589850 DNR589847:DNS589850 DXN589847:DXO589850 EHJ589847:EHK589850 ERF589847:ERG589850 FBB589847:FBC589850 FKX589847:FKY589850 FUT589847:FUU589850 GEP589847:GEQ589850 GOL589847:GOM589850 GYH589847:GYI589850 HID589847:HIE589850 HRZ589847:HSA589850 IBV589847:IBW589850 ILR589847:ILS589850 IVN589847:IVO589850 JFJ589847:JFK589850 JPF589847:JPG589850 JZB589847:JZC589850 KIX589847:KIY589850 KST589847:KSU589850 LCP589847:LCQ589850 LML589847:LMM589850 LWH589847:LWI589850 MGD589847:MGE589850 MPZ589847:MQA589850 MZV589847:MZW589850 NJR589847:NJS589850 NTN589847:NTO589850 ODJ589847:ODK589850 ONF589847:ONG589850 OXB589847:OXC589850 PGX589847:PGY589850 PQT589847:PQU589850 QAP589847:QAQ589850 QKL589847:QKM589850 QUH589847:QUI589850 RED589847:REE589850 RNZ589847:ROA589850 RXV589847:RXW589850 SHR589847:SHS589850 SRN589847:SRO589850 TBJ589847:TBK589850 TLF589847:TLG589850 TVB589847:TVC589850 UEX589847:UEY589850 UOT589847:UOU589850 UYP589847:UYQ589850 VIL589847:VIM589850 VSH589847:VSI589850 WCD589847:WCE589850 WLZ589847:WMA589850 WVV589847:WVW589850 N655383:O655386 JJ655383:JK655386 TF655383:TG655386 ADB655383:ADC655386 AMX655383:AMY655386 AWT655383:AWU655386 BGP655383:BGQ655386 BQL655383:BQM655386 CAH655383:CAI655386 CKD655383:CKE655386 CTZ655383:CUA655386 DDV655383:DDW655386 DNR655383:DNS655386 DXN655383:DXO655386 EHJ655383:EHK655386 ERF655383:ERG655386 FBB655383:FBC655386 FKX655383:FKY655386 FUT655383:FUU655386 GEP655383:GEQ655386 GOL655383:GOM655386 GYH655383:GYI655386 HID655383:HIE655386 HRZ655383:HSA655386 IBV655383:IBW655386 ILR655383:ILS655386 IVN655383:IVO655386 JFJ655383:JFK655386 JPF655383:JPG655386 JZB655383:JZC655386 KIX655383:KIY655386 KST655383:KSU655386 LCP655383:LCQ655386 LML655383:LMM655386 LWH655383:LWI655386 MGD655383:MGE655386 MPZ655383:MQA655386 MZV655383:MZW655386 NJR655383:NJS655386 NTN655383:NTO655386 ODJ655383:ODK655386 ONF655383:ONG655386 OXB655383:OXC655386 PGX655383:PGY655386 PQT655383:PQU655386 QAP655383:QAQ655386 QKL655383:QKM655386 QUH655383:QUI655386 RED655383:REE655386 RNZ655383:ROA655386 RXV655383:RXW655386 SHR655383:SHS655386 SRN655383:SRO655386 TBJ655383:TBK655386 TLF655383:TLG655386 TVB655383:TVC655386 UEX655383:UEY655386 UOT655383:UOU655386 UYP655383:UYQ655386 VIL655383:VIM655386 VSH655383:VSI655386 WCD655383:WCE655386 WLZ655383:WMA655386 WVV655383:WVW655386 N720919:O720922 JJ720919:JK720922 TF720919:TG720922 ADB720919:ADC720922 AMX720919:AMY720922 AWT720919:AWU720922 BGP720919:BGQ720922 BQL720919:BQM720922 CAH720919:CAI720922 CKD720919:CKE720922 CTZ720919:CUA720922 DDV720919:DDW720922 DNR720919:DNS720922 DXN720919:DXO720922 EHJ720919:EHK720922 ERF720919:ERG720922 FBB720919:FBC720922 FKX720919:FKY720922 FUT720919:FUU720922 GEP720919:GEQ720922 GOL720919:GOM720922 GYH720919:GYI720922 HID720919:HIE720922 HRZ720919:HSA720922 IBV720919:IBW720922 ILR720919:ILS720922 IVN720919:IVO720922 JFJ720919:JFK720922 JPF720919:JPG720922 JZB720919:JZC720922 KIX720919:KIY720922 KST720919:KSU720922 LCP720919:LCQ720922 LML720919:LMM720922 LWH720919:LWI720922 MGD720919:MGE720922 MPZ720919:MQA720922 MZV720919:MZW720922 NJR720919:NJS720922 NTN720919:NTO720922 ODJ720919:ODK720922 ONF720919:ONG720922 OXB720919:OXC720922 PGX720919:PGY720922 PQT720919:PQU720922 QAP720919:QAQ720922 QKL720919:QKM720922 QUH720919:QUI720922 RED720919:REE720922 RNZ720919:ROA720922 RXV720919:RXW720922 SHR720919:SHS720922 SRN720919:SRO720922 TBJ720919:TBK720922 TLF720919:TLG720922 TVB720919:TVC720922 UEX720919:UEY720922 UOT720919:UOU720922 UYP720919:UYQ720922 VIL720919:VIM720922 VSH720919:VSI720922 WCD720919:WCE720922 WLZ720919:WMA720922 WVV720919:WVW720922 N786455:O786458 JJ786455:JK786458 TF786455:TG786458 ADB786455:ADC786458 AMX786455:AMY786458 AWT786455:AWU786458 BGP786455:BGQ786458 BQL786455:BQM786458 CAH786455:CAI786458 CKD786455:CKE786458 CTZ786455:CUA786458 DDV786455:DDW786458 DNR786455:DNS786458 DXN786455:DXO786458 EHJ786455:EHK786458 ERF786455:ERG786458 FBB786455:FBC786458 FKX786455:FKY786458 FUT786455:FUU786458 GEP786455:GEQ786458 GOL786455:GOM786458 GYH786455:GYI786458 HID786455:HIE786458 HRZ786455:HSA786458 IBV786455:IBW786458 ILR786455:ILS786458 IVN786455:IVO786458 JFJ786455:JFK786458 JPF786455:JPG786458 JZB786455:JZC786458 KIX786455:KIY786458 KST786455:KSU786458 LCP786455:LCQ786458 LML786455:LMM786458 LWH786455:LWI786458 MGD786455:MGE786458 MPZ786455:MQA786458 MZV786455:MZW786458 NJR786455:NJS786458 NTN786455:NTO786458 ODJ786455:ODK786458 ONF786455:ONG786458 OXB786455:OXC786458 PGX786455:PGY786458 PQT786455:PQU786458 QAP786455:QAQ786458 QKL786455:QKM786458 QUH786455:QUI786458 RED786455:REE786458 RNZ786455:ROA786458 RXV786455:RXW786458 SHR786455:SHS786458 SRN786455:SRO786458 TBJ786455:TBK786458 TLF786455:TLG786458 TVB786455:TVC786458 UEX786455:UEY786458 UOT786455:UOU786458 UYP786455:UYQ786458 VIL786455:VIM786458 VSH786455:VSI786458 WCD786455:WCE786458 WLZ786455:WMA786458 WVV786455:WVW786458 N851991:O851994 JJ851991:JK851994 TF851991:TG851994 ADB851991:ADC851994 AMX851991:AMY851994 AWT851991:AWU851994 BGP851991:BGQ851994 BQL851991:BQM851994 CAH851991:CAI851994 CKD851991:CKE851994 CTZ851991:CUA851994 DDV851991:DDW851994 DNR851991:DNS851994 DXN851991:DXO851994 EHJ851991:EHK851994 ERF851991:ERG851994 FBB851991:FBC851994 FKX851991:FKY851994 FUT851991:FUU851994 GEP851991:GEQ851994 GOL851991:GOM851994 GYH851991:GYI851994 HID851991:HIE851994 HRZ851991:HSA851994 IBV851991:IBW851994 ILR851991:ILS851994 IVN851991:IVO851994 JFJ851991:JFK851994 JPF851991:JPG851994 JZB851991:JZC851994 KIX851991:KIY851994 KST851991:KSU851994 LCP851991:LCQ851994 LML851991:LMM851994 LWH851991:LWI851994 MGD851991:MGE851994 MPZ851991:MQA851994 MZV851991:MZW851994 NJR851991:NJS851994 NTN851991:NTO851994 ODJ851991:ODK851994 ONF851991:ONG851994 OXB851991:OXC851994 PGX851991:PGY851994 PQT851991:PQU851994 QAP851991:QAQ851994 QKL851991:QKM851994 QUH851991:QUI851994 RED851991:REE851994 RNZ851991:ROA851994 RXV851991:RXW851994 SHR851991:SHS851994 SRN851991:SRO851994 TBJ851991:TBK851994 TLF851991:TLG851994 TVB851991:TVC851994 UEX851991:UEY851994 UOT851991:UOU851994 UYP851991:UYQ851994 VIL851991:VIM851994 VSH851991:VSI851994 WCD851991:WCE851994 WLZ851991:WMA851994 WVV851991:WVW851994 N917527:O917530 JJ917527:JK917530 TF917527:TG917530 ADB917527:ADC917530 AMX917527:AMY917530 AWT917527:AWU917530 BGP917527:BGQ917530 BQL917527:BQM917530 CAH917527:CAI917530 CKD917527:CKE917530 CTZ917527:CUA917530 DDV917527:DDW917530 DNR917527:DNS917530 DXN917527:DXO917530 EHJ917527:EHK917530 ERF917527:ERG917530 FBB917527:FBC917530 FKX917527:FKY917530 FUT917527:FUU917530 GEP917527:GEQ917530 GOL917527:GOM917530 GYH917527:GYI917530 HID917527:HIE917530 HRZ917527:HSA917530 IBV917527:IBW917530 ILR917527:ILS917530 IVN917527:IVO917530 JFJ917527:JFK917530 JPF917527:JPG917530 JZB917527:JZC917530 KIX917527:KIY917530 KST917527:KSU917530 LCP917527:LCQ917530 LML917527:LMM917530 LWH917527:LWI917530 MGD917527:MGE917530 MPZ917527:MQA917530 MZV917527:MZW917530 NJR917527:NJS917530 NTN917527:NTO917530 ODJ917527:ODK917530 ONF917527:ONG917530 OXB917527:OXC917530 PGX917527:PGY917530 PQT917527:PQU917530 QAP917527:QAQ917530 QKL917527:QKM917530 QUH917527:QUI917530 RED917527:REE917530 RNZ917527:ROA917530 RXV917527:RXW917530 SHR917527:SHS917530 SRN917527:SRO917530 TBJ917527:TBK917530 TLF917527:TLG917530 TVB917527:TVC917530 UEX917527:UEY917530 UOT917527:UOU917530 UYP917527:UYQ917530 VIL917527:VIM917530 VSH917527:VSI917530 WCD917527:WCE917530 WLZ917527:WMA917530 WVV917527:WVW917530 N983063:O983066 JJ983063:JK983066 TF983063:TG983066 ADB983063:ADC983066 AMX983063:AMY983066 AWT983063:AWU983066 BGP983063:BGQ983066 BQL983063:BQM983066 CAH983063:CAI983066 CKD983063:CKE983066 CTZ983063:CUA983066 DDV983063:DDW983066 DNR983063:DNS983066 DXN983063:DXO983066 EHJ983063:EHK983066 ERF983063:ERG983066 FBB983063:FBC983066 FKX983063:FKY983066 FUT983063:FUU983066 GEP983063:GEQ983066 GOL983063:GOM983066 GYH983063:GYI983066 HID983063:HIE983066 HRZ983063:HSA983066 IBV983063:IBW983066 ILR983063:ILS983066 IVN983063:IVO983066 JFJ983063:JFK983066 JPF983063:JPG983066 JZB983063:JZC983066 KIX983063:KIY983066 KST983063:KSU983066 LCP983063:LCQ983066 LML983063:LMM983066 LWH983063:LWI983066 MGD983063:MGE983066 MPZ983063:MQA983066 MZV983063:MZW983066 NJR983063:NJS983066 NTN983063:NTO983066 ODJ983063:ODK983066 ONF983063:ONG983066 OXB983063:OXC983066 PGX983063:PGY983066 PQT983063:PQU983066 QAP983063:QAQ983066 QKL983063:QKM983066 QUH983063:QUI983066 RED983063:REE983066 RNZ983063:ROA983066 RXV983063:RXW983066 SHR983063:SHS983066 SRN983063:SRO983066 TBJ983063:TBK983066 TLF983063:TLG983066 TVB983063:TVC983066 UEX983063:UEY983066 UOT983063:UOU983066 UYP983063:UYQ983066 VIL983063:VIM983066 VSH983063:VSI983066 WCD983063:WCE983066 WLZ983063:WMA983066 WVV983063:WVW983066 N18:O21 JJ18:JK21 TF18:TG21 ADB18:ADC21 AMX18:AMY21 AWT18:AWU21 BGP18:BGQ21 BQL18:BQM21 CAH18:CAI21 CKD18:CKE21 CTZ18:CUA21 DDV18:DDW21 DNR18:DNS21 DXN18:DXO21 EHJ18:EHK21 ERF18:ERG21 FBB18:FBC21 FKX18:FKY21 FUT18:FUU21 GEP18:GEQ21 GOL18:GOM21 GYH18:GYI21 HID18:HIE21 HRZ18:HSA21 IBV18:IBW21 ILR18:ILS21 IVN18:IVO21 JFJ18:JFK21 JPF18:JPG21 JZB18:JZC21 KIX18:KIY21 KST18:KSU21 LCP18:LCQ21 LML18:LMM21 LWH18:LWI21 MGD18:MGE21 MPZ18:MQA21 MZV18:MZW21 NJR18:NJS21 NTN18:NTO21 ODJ18:ODK21 ONF18:ONG21 OXB18:OXC21 PGX18:PGY21 PQT18:PQU21 QAP18:QAQ21 QKL18:QKM21 QUH18:QUI21 RED18:REE21 RNZ18:ROA21 RXV18:RXW21 SHR18:SHS21 SRN18:SRO21 TBJ18:TBK21 TLF18:TLG21 TVB18:TVC21 UEX18:UEY21 UOT18:UOU21 UYP18:UYQ21 VIL18:VIM21 VSH18:VSI21 WCD18:WCE21 WLZ18:WMA21 WVV18:WVW21 N65554:O65557 JJ65554:JK65557 TF65554:TG65557 ADB65554:ADC65557 AMX65554:AMY65557 AWT65554:AWU65557 BGP65554:BGQ65557 BQL65554:BQM65557 CAH65554:CAI65557 CKD65554:CKE65557 CTZ65554:CUA65557 DDV65554:DDW65557 DNR65554:DNS65557 DXN65554:DXO65557 EHJ65554:EHK65557 ERF65554:ERG65557 FBB65554:FBC65557 FKX65554:FKY65557 FUT65554:FUU65557 GEP65554:GEQ65557 GOL65554:GOM65557 GYH65554:GYI65557 HID65554:HIE65557 HRZ65554:HSA65557 IBV65554:IBW65557 ILR65554:ILS65557 IVN65554:IVO65557 JFJ65554:JFK65557 JPF65554:JPG65557 JZB65554:JZC65557 KIX65554:KIY65557 KST65554:KSU65557 LCP65554:LCQ65557 LML65554:LMM65557 LWH65554:LWI65557 MGD65554:MGE65557 MPZ65554:MQA65557 MZV65554:MZW65557 NJR65554:NJS65557 NTN65554:NTO65557 ODJ65554:ODK65557 ONF65554:ONG65557 OXB65554:OXC65557 PGX65554:PGY65557 PQT65554:PQU65557 QAP65554:QAQ65557 QKL65554:QKM65557 QUH65554:QUI65557 RED65554:REE65557 RNZ65554:ROA65557 RXV65554:RXW65557 SHR65554:SHS65557 SRN65554:SRO65557 TBJ65554:TBK65557 TLF65554:TLG65557 TVB65554:TVC65557 UEX65554:UEY65557 UOT65554:UOU65557 UYP65554:UYQ65557 VIL65554:VIM65557 VSH65554:VSI65557 WCD65554:WCE65557 WLZ65554:WMA65557 WVV65554:WVW65557 N131090:O131093 JJ131090:JK131093 TF131090:TG131093 ADB131090:ADC131093 AMX131090:AMY131093 AWT131090:AWU131093 BGP131090:BGQ131093 BQL131090:BQM131093 CAH131090:CAI131093 CKD131090:CKE131093 CTZ131090:CUA131093 DDV131090:DDW131093 DNR131090:DNS131093 DXN131090:DXO131093 EHJ131090:EHK131093 ERF131090:ERG131093 FBB131090:FBC131093 FKX131090:FKY131093 FUT131090:FUU131093 GEP131090:GEQ131093 GOL131090:GOM131093 GYH131090:GYI131093 HID131090:HIE131093 HRZ131090:HSA131093 IBV131090:IBW131093 ILR131090:ILS131093 IVN131090:IVO131093 JFJ131090:JFK131093 JPF131090:JPG131093 JZB131090:JZC131093 KIX131090:KIY131093 KST131090:KSU131093 LCP131090:LCQ131093 LML131090:LMM131093 LWH131090:LWI131093 MGD131090:MGE131093 MPZ131090:MQA131093 MZV131090:MZW131093 NJR131090:NJS131093 NTN131090:NTO131093 ODJ131090:ODK131093 ONF131090:ONG131093 OXB131090:OXC131093 PGX131090:PGY131093 PQT131090:PQU131093 QAP131090:QAQ131093 QKL131090:QKM131093 QUH131090:QUI131093 RED131090:REE131093 RNZ131090:ROA131093 RXV131090:RXW131093 SHR131090:SHS131093 SRN131090:SRO131093 TBJ131090:TBK131093 TLF131090:TLG131093 TVB131090:TVC131093 UEX131090:UEY131093 UOT131090:UOU131093 UYP131090:UYQ131093 VIL131090:VIM131093 VSH131090:VSI131093 WCD131090:WCE131093 WLZ131090:WMA131093 WVV131090:WVW131093 N196626:O196629 JJ196626:JK196629 TF196626:TG196629 ADB196626:ADC196629 AMX196626:AMY196629 AWT196626:AWU196629 BGP196626:BGQ196629 BQL196626:BQM196629 CAH196626:CAI196629 CKD196626:CKE196629 CTZ196626:CUA196629 DDV196626:DDW196629 DNR196626:DNS196629 DXN196626:DXO196629 EHJ196626:EHK196629 ERF196626:ERG196629 FBB196626:FBC196629 FKX196626:FKY196629 FUT196626:FUU196629 GEP196626:GEQ196629 GOL196626:GOM196629 GYH196626:GYI196629 HID196626:HIE196629 HRZ196626:HSA196629 IBV196626:IBW196629 ILR196626:ILS196629 IVN196626:IVO196629 JFJ196626:JFK196629 JPF196626:JPG196629 JZB196626:JZC196629 KIX196626:KIY196629 KST196626:KSU196629 LCP196626:LCQ196629 LML196626:LMM196629 LWH196626:LWI196629 MGD196626:MGE196629 MPZ196626:MQA196629 MZV196626:MZW196629 NJR196626:NJS196629 NTN196626:NTO196629 ODJ196626:ODK196629 ONF196626:ONG196629 OXB196626:OXC196629 PGX196626:PGY196629 PQT196626:PQU196629 QAP196626:QAQ196629 QKL196626:QKM196629 QUH196626:QUI196629 RED196626:REE196629 RNZ196626:ROA196629 RXV196626:RXW196629 SHR196626:SHS196629 SRN196626:SRO196629 TBJ196626:TBK196629 TLF196626:TLG196629 TVB196626:TVC196629 UEX196626:UEY196629 UOT196626:UOU196629 UYP196626:UYQ196629 VIL196626:VIM196629 VSH196626:VSI196629 WCD196626:WCE196629 WLZ196626:WMA196629 WVV196626:WVW196629 N262162:O262165 JJ262162:JK262165 TF262162:TG262165 ADB262162:ADC262165 AMX262162:AMY262165 AWT262162:AWU262165 BGP262162:BGQ262165 BQL262162:BQM262165 CAH262162:CAI262165 CKD262162:CKE262165 CTZ262162:CUA262165 DDV262162:DDW262165 DNR262162:DNS262165 DXN262162:DXO262165 EHJ262162:EHK262165 ERF262162:ERG262165 FBB262162:FBC262165 FKX262162:FKY262165 FUT262162:FUU262165 GEP262162:GEQ262165 GOL262162:GOM262165 GYH262162:GYI262165 HID262162:HIE262165 HRZ262162:HSA262165 IBV262162:IBW262165 ILR262162:ILS262165 IVN262162:IVO262165 JFJ262162:JFK262165 JPF262162:JPG262165 JZB262162:JZC262165 KIX262162:KIY262165 KST262162:KSU262165 LCP262162:LCQ262165 LML262162:LMM262165 LWH262162:LWI262165 MGD262162:MGE262165 MPZ262162:MQA262165 MZV262162:MZW262165 NJR262162:NJS262165 NTN262162:NTO262165 ODJ262162:ODK262165 ONF262162:ONG262165 OXB262162:OXC262165 PGX262162:PGY262165 PQT262162:PQU262165 QAP262162:QAQ262165 QKL262162:QKM262165 QUH262162:QUI262165 RED262162:REE262165 RNZ262162:ROA262165 RXV262162:RXW262165 SHR262162:SHS262165 SRN262162:SRO262165 TBJ262162:TBK262165 TLF262162:TLG262165 TVB262162:TVC262165 UEX262162:UEY262165 UOT262162:UOU262165 UYP262162:UYQ262165 VIL262162:VIM262165 VSH262162:VSI262165 WCD262162:WCE262165 WLZ262162:WMA262165 WVV262162:WVW262165 N327698:O327701 JJ327698:JK327701 TF327698:TG327701 ADB327698:ADC327701 AMX327698:AMY327701 AWT327698:AWU327701 BGP327698:BGQ327701 BQL327698:BQM327701 CAH327698:CAI327701 CKD327698:CKE327701 CTZ327698:CUA327701 DDV327698:DDW327701 DNR327698:DNS327701 DXN327698:DXO327701 EHJ327698:EHK327701 ERF327698:ERG327701 FBB327698:FBC327701 FKX327698:FKY327701 FUT327698:FUU327701 GEP327698:GEQ327701 GOL327698:GOM327701 GYH327698:GYI327701 HID327698:HIE327701 HRZ327698:HSA327701 IBV327698:IBW327701 ILR327698:ILS327701 IVN327698:IVO327701 JFJ327698:JFK327701 JPF327698:JPG327701 JZB327698:JZC327701 KIX327698:KIY327701 KST327698:KSU327701 LCP327698:LCQ327701 LML327698:LMM327701 LWH327698:LWI327701 MGD327698:MGE327701 MPZ327698:MQA327701 MZV327698:MZW327701 NJR327698:NJS327701 NTN327698:NTO327701 ODJ327698:ODK327701 ONF327698:ONG327701 OXB327698:OXC327701 PGX327698:PGY327701 PQT327698:PQU327701 QAP327698:QAQ327701 QKL327698:QKM327701 QUH327698:QUI327701 RED327698:REE327701 RNZ327698:ROA327701 RXV327698:RXW327701 SHR327698:SHS327701 SRN327698:SRO327701 TBJ327698:TBK327701 TLF327698:TLG327701 TVB327698:TVC327701 UEX327698:UEY327701 UOT327698:UOU327701 UYP327698:UYQ327701 VIL327698:VIM327701 VSH327698:VSI327701 WCD327698:WCE327701 WLZ327698:WMA327701 WVV327698:WVW327701 N393234:O393237 JJ393234:JK393237 TF393234:TG393237 ADB393234:ADC393237 AMX393234:AMY393237 AWT393234:AWU393237 BGP393234:BGQ393237 BQL393234:BQM393237 CAH393234:CAI393237 CKD393234:CKE393237 CTZ393234:CUA393237 DDV393234:DDW393237 DNR393234:DNS393237 DXN393234:DXO393237 EHJ393234:EHK393237 ERF393234:ERG393237 FBB393234:FBC393237 FKX393234:FKY393237 FUT393234:FUU393237 GEP393234:GEQ393237 GOL393234:GOM393237 GYH393234:GYI393237 HID393234:HIE393237 HRZ393234:HSA393237 IBV393234:IBW393237 ILR393234:ILS393237 IVN393234:IVO393237 JFJ393234:JFK393237 JPF393234:JPG393237 JZB393234:JZC393237 KIX393234:KIY393237 KST393234:KSU393237 LCP393234:LCQ393237 LML393234:LMM393237 LWH393234:LWI393237 MGD393234:MGE393237 MPZ393234:MQA393237 MZV393234:MZW393237 NJR393234:NJS393237 NTN393234:NTO393237 ODJ393234:ODK393237 ONF393234:ONG393237 OXB393234:OXC393237 PGX393234:PGY393237 PQT393234:PQU393237 QAP393234:QAQ393237 QKL393234:QKM393237 QUH393234:QUI393237 RED393234:REE393237 RNZ393234:ROA393237 RXV393234:RXW393237 SHR393234:SHS393237 SRN393234:SRO393237 TBJ393234:TBK393237 TLF393234:TLG393237 TVB393234:TVC393237 UEX393234:UEY393237 UOT393234:UOU393237 UYP393234:UYQ393237 VIL393234:VIM393237 VSH393234:VSI393237 WCD393234:WCE393237 WLZ393234:WMA393237 WVV393234:WVW393237 N458770:O458773 JJ458770:JK458773 TF458770:TG458773 ADB458770:ADC458773 AMX458770:AMY458773 AWT458770:AWU458773 BGP458770:BGQ458773 BQL458770:BQM458773 CAH458770:CAI458773 CKD458770:CKE458773 CTZ458770:CUA458773 DDV458770:DDW458773 DNR458770:DNS458773 DXN458770:DXO458773 EHJ458770:EHK458773 ERF458770:ERG458773 FBB458770:FBC458773 FKX458770:FKY458773 FUT458770:FUU458773 GEP458770:GEQ458773 GOL458770:GOM458773 GYH458770:GYI458773 HID458770:HIE458773 HRZ458770:HSA458773 IBV458770:IBW458773 ILR458770:ILS458773 IVN458770:IVO458773 JFJ458770:JFK458773 JPF458770:JPG458773 JZB458770:JZC458773 KIX458770:KIY458773 KST458770:KSU458773 LCP458770:LCQ458773 LML458770:LMM458773 LWH458770:LWI458773 MGD458770:MGE458773 MPZ458770:MQA458773 MZV458770:MZW458773 NJR458770:NJS458773 NTN458770:NTO458773 ODJ458770:ODK458773 ONF458770:ONG458773 OXB458770:OXC458773 PGX458770:PGY458773 PQT458770:PQU458773 QAP458770:QAQ458773 QKL458770:QKM458773 QUH458770:QUI458773 RED458770:REE458773 RNZ458770:ROA458773 RXV458770:RXW458773 SHR458770:SHS458773 SRN458770:SRO458773 TBJ458770:TBK458773 TLF458770:TLG458773 TVB458770:TVC458773 UEX458770:UEY458773 UOT458770:UOU458773 UYP458770:UYQ458773 VIL458770:VIM458773 VSH458770:VSI458773 WCD458770:WCE458773 WLZ458770:WMA458773 WVV458770:WVW458773 N524306:O524309 JJ524306:JK524309 TF524306:TG524309 ADB524306:ADC524309 AMX524306:AMY524309 AWT524306:AWU524309 BGP524306:BGQ524309 BQL524306:BQM524309 CAH524306:CAI524309 CKD524306:CKE524309 CTZ524306:CUA524309 DDV524306:DDW524309 DNR524306:DNS524309 DXN524306:DXO524309 EHJ524306:EHK524309 ERF524306:ERG524309 FBB524306:FBC524309 FKX524306:FKY524309 FUT524306:FUU524309 GEP524306:GEQ524309 GOL524306:GOM524309 GYH524306:GYI524309 HID524306:HIE524309 HRZ524306:HSA524309 IBV524306:IBW524309 ILR524306:ILS524309 IVN524306:IVO524309 JFJ524306:JFK524309 JPF524306:JPG524309 JZB524306:JZC524309 KIX524306:KIY524309 KST524306:KSU524309 LCP524306:LCQ524309 LML524306:LMM524309 LWH524306:LWI524309 MGD524306:MGE524309 MPZ524306:MQA524309 MZV524306:MZW524309 NJR524306:NJS524309 NTN524306:NTO524309 ODJ524306:ODK524309 ONF524306:ONG524309 OXB524306:OXC524309 PGX524306:PGY524309 PQT524306:PQU524309 QAP524306:QAQ524309 QKL524306:QKM524309 QUH524306:QUI524309 RED524306:REE524309 RNZ524306:ROA524309 RXV524306:RXW524309 SHR524306:SHS524309 SRN524306:SRO524309 TBJ524306:TBK524309 TLF524306:TLG524309 TVB524306:TVC524309 UEX524306:UEY524309 UOT524306:UOU524309 UYP524306:UYQ524309 VIL524306:VIM524309 VSH524306:VSI524309 WCD524306:WCE524309 WLZ524306:WMA524309 WVV524306:WVW524309 N589842:O589845 JJ589842:JK589845 TF589842:TG589845 ADB589842:ADC589845 AMX589842:AMY589845 AWT589842:AWU589845 BGP589842:BGQ589845 BQL589842:BQM589845 CAH589842:CAI589845 CKD589842:CKE589845 CTZ589842:CUA589845 DDV589842:DDW589845 DNR589842:DNS589845 DXN589842:DXO589845 EHJ589842:EHK589845 ERF589842:ERG589845 FBB589842:FBC589845 FKX589842:FKY589845 FUT589842:FUU589845 GEP589842:GEQ589845 GOL589842:GOM589845 GYH589842:GYI589845 HID589842:HIE589845 HRZ589842:HSA589845 IBV589842:IBW589845 ILR589842:ILS589845 IVN589842:IVO589845 JFJ589842:JFK589845 JPF589842:JPG589845 JZB589842:JZC589845 KIX589842:KIY589845 KST589842:KSU589845 LCP589842:LCQ589845 LML589842:LMM589845 LWH589842:LWI589845 MGD589842:MGE589845 MPZ589842:MQA589845 MZV589842:MZW589845 NJR589842:NJS589845 NTN589842:NTO589845 ODJ589842:ODK589845 ONF589842:ONG589845 OXB589842:OXC589845 PGX589842:PGY589845 PQT589842:PQU589845 QAP589842:QAQ589845 QKL589842:QKM589845 QUH589842:QUI589845 RED589842:REE589845 RNZ589842:ROA589845 RXV589842:RXW589845 SHR589842:SHS589845 SRN589842:SRO589845 TBJ589842:TBK589845 TLF589842:TLG589845 TVB589842:TVC589845 UEX589842:UEY589845 UOT589842:UOU589845 UYP589842:UYQ589845 VIL589842:VIM589845 VSH589842:VSI589845 WCD589842:WCE589845 WLZ589842:WMA589845 WVV589842:WVW589845 N655378:O655381 JJ655378:JK655381 TF655378:TG655381 ADB655378:ADC655381 AMX655378:AMY655381 AWT655378:AWU655381 BGP655378:BGQ655381 BQL655378:BQM655381 CAH655378:CAI655381 CKD655378:CKE655381 CTZ655378:CUA655381 DDV655378:DDW655381 DNR655378:DNS655381 DXN655378:DXO655381 EHJ655378:EHK655381 ERF655378:ERG655381 FBB655378:FBC655381 FKX655378:FKY655381 FUT655378:FUU655381 GEP655378:GEQ655381 GOL655378:GOM655381 GYH655378:GYI655381 HID655378:HIE655381 HRZ655378:HSA655381 IBV655378:IBW655381 ILR655378:ILS655381 IVN655378:IVO655381 JFJ655378:JFK655381 JPF655378:JPG655381 JZB655378:JZC655381 KIX655378:KIY655381 KST655378:KSU655381 LCP655378:LCQ655381 LML655378:LMM655381 LWH655378:LWI655381 MGD655378:MGE655381 MPZ655378:MQA655381 MZV655378:MZW655381 NJR655378:NJS655381 NTN655378:NTO655381 ODJ655378:ODK655381 ONF655378:ONG655381 OXB655378:OXC655381 PGX655378:PGY655381 PQT655378:PQU655381 QAP655378:QAQ655381 QKL655378:QKM655381 QUH655378:QUI655381 RED655378:REE655381 RNZ655378:ROA655381 RXV655378:RXW655381 SHR655378:SHS655381 SRN655378:SRO655381 TBJ655378:TBK655381 TLF655378:TLG655381 TVB655378:TVC655381 UEX655378:UEY655381 UOT655378:UOU655381 UYP655378:UYQ655381 VIL655378:VIM655381 VSH655378:VSI655381 WCD655378:WCE655381 WLZ655378:WMA655381 WVV655378:WVW655381 N720914:O720917 JJ720914:JK720917 TF720914:TG720917 ADB720914:ADC720917 AMX720914:AMY720917 AWT720914:AWU720917 BGP720914:BGQ720917 BQL720914:BQM720917 CAH720914:CAI720917 CKD720914:CKE720917 CTZ720914:CUA720917 DDV720914:DDW720917 DNR720914:DNS720917 DXN720914:DXO720917 EHJ720914:EHK720917 ERF720914:ERG720917 FBB720914:FBC720917 FKX720914:FKY720917 FUT720914:FUU720917 GEP720914:GEQ720917 GOL720914:GOM720917 GYH720914:GYI720917 HID720914:HIE720917 HRZ720914:HSA720917 IBV720914:IBW720917 ILR720914:ILS720917 IVN720914:IVO720917 JFJ720914:JFK720917 JPF720914:JPG720917 JZB720914:JZC720917 KIX720914:KIY720917 KST720914:KSU720917 LCP720914:LCQ720917 LML720914:LMM720917 LWH720914:LWI720917 MGD720914:MGE720917 MPZ720914:MQA720917 MZV720914:MZW720917 NJR720914:NJS720917 NTN720914:NTO720917 ODJ720914:ODK720917 ONF720914:ONG720917 OXB720914:OXC720917 PGX720914:PGY720917 PQT720914:PQU720917 QAP720914:QAQ720917 QKL720914:QKM720917 QUH720914:QUI720917 RED720914:REE720917 RNZ720914:ROA720917 RXV720914:RXW720917 SHR720914:SHS720917 SRN720914:SRO720917 TBJ720914:TBK720917 TLF720914:TLG720917 TVB720914:TVC720917 UEX720914:UEY720917 UOT720914:UOU720917 UYP720914:UYQ720917 VIL720914:VIM720917 VSH720914:VSI720917 WCD720914:WCE720917 WLZ720914:WMA720917 WVV720914:WVW720917 N786450:O786453 JJ786450:JK786453 TF786450:TG786453 ADB786450:ADC786453 AMX786450:AMY786453 AWT786450:AWU786453 BGP786450:BGQ786453 BQL786450:BQM786453 CAH786450:CAI786453 CKD786450:CKE786453 CTZ786450:CUA786453 DDV786450:DDW786453 DNR786450:DNS786453 DXN786450:DXO786453 EHJ786450:EHK786453 ERF786450:ERG786453 FBB786450:FBC786453 FKX786450:FKY786453 FUT786450:FUU786453 GEP786450:GEQ786453 GOL786450:GOM786453 GYH786450:GYI786453 HID786450:HIE786453 HRZ786450:HSA786453 IBV786450:IBW786453 ILR786450:ILS786453 IVN786450:IVO786453 JFJ786450:JFK786453 JPF786450:JPG786453 JZB786450:JZC786453 KIX786450:KIY786453 KST786450:KSU786453 LCP786450:LCQ786453 LML786450:LMM786453 LWH786450:LWI786453 MGD786450:MGE786453 MPZ786450:MQA786453 MZV786450:MZW786453 NJR786450:NJS786453 NTN786450:NTO786453 ODJ786450:ODK786453 ONF786450:ONG786453 OXB786450:OXC786453 PGX786450:PGY786453 PQT786450:PQU786453 QAP786450:QAQ786453 QKL786450:QKM786453 QUH786450:QUI786453 RED786450:REE786453 RNZ786450:ROA786453 RXV786450:RXW786453 SHR786450:SHS786453 SRN786450:SRO786453 TBJ786450:TBK786453 TLF786450:TLG786453 TVB786450:TVC786453 UEX786450:UEY786453 UOT786450:UOU786453 UYP786450:UYQ786453 VIL786450:VIM786453 VSH786450:VSI786453 WCD786450:WCE786453 WLZ786450:WMA786453 WVV786450:WVW786453 N851986:O851989 JJ851986:JK851989 TF851986:TG851989 ADB851986:ADC851989 AMX851986:AMY851989 AWT851986:AWU851989 BGP851986:BGQ851989 BQL851986:BQM851989 CAH851986:CAI851989 CKD851986:CKE851989 CTZ851986:CUA851989 DDV851986:DDW851989 DNR851986:DNS851989 DXN851986:DXO851989 EHJ851986:EHK851989 ERF851986:ERG851989 FBB851986:FBC851989 FKX851986:FKY851989 FUT851986:FUU851989 GEP851986:GEQ851989 GOL851986:GOM851989 GYH851986:GYI851989 HID851986:HIE851989 HRZ851986:HSA851989 IBV851986:IBW851989 ILR851986:ILS851989 IVN851986:IVO851989 JFJ851986:JFK851989 JPF851986:JPG851989 JZB851986:JZC851989 KIX851986:KIY851989 KST851986:KSU851989 LCP851986:LCQ851989 LML851986:LMM851989 LWH851986:LWI851989 MGD851986:MGE851989 MPZ851986:MQA851989 MZV851986:MZW851989 NJR851986:NJS851989 NTN851986:NTO851989 ODJ851986:ODK851989 ONF851986:ONG851989 OXB851986:OXC851989 PGX851986:PGY851989 PQT851986:PQU851989 QAP851986:QAQ851989 QKL851986:QKM851989 QUH851986:QUI851989 RED851986:REE851989 RNZ851986:ROA851989 RXV851986:RXW851989 SHR851986:SHS851989 SRN851986:SRO851989 TBJ851986:TBK851989 TLF851986:TLG851989 TVB851986:TVC851989 UEX851986:UEY851989 UOT851986:UOU851989 UYP851986:UYQ851989 VIL851986:VIM851989 VSH851986:VSI851989 WCD851986:WCE851989 WLZ851986:WMA851989 WVV851986:WVW851989 N917522:O917525 JJ917522:JK917525 TF917522:TG917525 ADB917522:ADC917525 AMX917522:AMY917525 AWT917522:AWU917525 BGP917522:BGQ917525 BQL917522:BQM917525 CAH917522:CAI917525 CKD917522:CKE917525 CTZ917522:CUA917525 DDV917522:DDW917525 DNR917522:DNS917525 DXN917522:DXO917525 EHJ917522:EHK917525 ERF917522:ERG917525 FBB917522:FBC917525 FKX917522:FKY917525 FUT917522:FUU917525 GEP917522:GEQ917525 GOL917522:GOM917525 GYH917522:GYI917525 HID917522:HIE917525 HRZ917522:HSA917525 IBV917522:IBW917525 ILR917522:ILS917525 IVN917522:IVO917525 JFJ917522:JFK917525 JPF917522:JPG917525 JZB917522:JZC917525 KIX917522:KIY917525 KST917522:KSU917525 LCP917522:LCQ917525 LML917522:LMM917525 LWH917522:LWI917525 MGD917522:MGE917525 MPZ917522:MQA917525 MZV917522:MZW917525 NJR917522:NJS917525 NTN917522:NTO917525 ODJ917522:ODK917525 ONF917522:ONG917525 OXB917522:OXC917525 PGX917522:PGY917525 PQT917522:PQU917525 QAP917522:QAQ917525 QKL917522:QKM917525 QUH917522:QUI917525 RED917522:REE917525 RNZ917522:ROA917525 RXV917522:RXW917525 SHR917522:SHS917525 SRN917522:SRO917525 TBJ917522:TBK917525 TLF917522:TLG917525 TVB917522:TVC917525 UEX917522:UEY917525 UOT917522:UOU917525 UYP917522:UYQ917525 VIL917522:VIM917525 VSH917522:VSI917525 WCD917522:WCE917525 WLZ917522:WMA917525 WVV917522:WVW917525 N983058:O983061 JJ983058:JK983061 TF983058:TG983061 ADB983058:ADC983061 AMX983058:AMY983061 AWT983058:AWU983061 BGP983058:BGQ983061 BQL983058:BQM983061 CAH983058:CAI983061 CKD983058:CKE983061 CTZ983058:CUA983061 DDV983058:DDW983061 DNR983058:DNS983061 DXN983058:DXO983061 EHJ983058:EHK983061 ERF983058:ERG983061 FBB983058:FBC983061 FKX983058:FKY983061 FUT983058:FUU983061 GEP983058:GEQ983061 GOL983058:GOM983061 GYH983058:GYI983061 HID983058:HIE983061 HRZ983058:HSA983061 IBV983058:IBW983061 ILR983058:ILS983061 IVN983058:IVO983061 JFJ983058:JFK983061 JPF983058:JPG983061 JZB983058:JZC983061 KIX983058:KIY983061 KST983058:KSU983061 LCP983058:LCQ983061 LML983058:LMM983061 LWH983058:LWI983061 MGD983058:MGE983061 MPZ983058:MQA983061 MZV983058:MZW983061 NJR983058:NJS983061 NTN983058:NTO983061 ODJ983058:ODK983061 ONF983058:ONG983061 OXB983058:OXC983061 PGX983058:PGY983061 PQT983058:PQU983061 QAP983058:QAQ983061 QKL983058:QKM983061 QUH983058:QUI983061 RED983058:REE983061 RNZ983058:ROA983061 RXV983058:RXW983061 SHR983058:SHS983061 SRN983058:SRO983061 TBJ983058:TBK983061 TLF983058:TLG983061 TVB983058:TVC983061 UEX983058:UEY983061 UOT983058:UOU983061 UYP983058:UYQ983061 VIL983058:VIM983061 VSH983058:VSI983061 WCD983058:WCE983061 WLZ983058:WMA983061 WVV983058:WVW983061 N13:O16 JJ13:JK16 TF13:TG16 ADB13:ADC16 AMX13:AMY16 AWT13:AWU16 BGP13:BGQ16 BQL13:BQM16 CAH13:CAI16 CKD13:CKE16 CTZ13:CUA16 DDV13:DDW16 DNR13:DNS16 DXN13:DXO16 EHJ13:EHK16 ERF13:ERG16 FBB13:FBC16 FKX13:FKY16 FUT13:FUU16 GEP13:GEQ16 GOL13:GOM16 GYH13:GYI16 HID13:HIE16 HRZ13:HSA16 IBV13:IBW16 ILR13:ILS16 IVN13:IVO16 JFJ13:JFK16 JPF13:JPG16 JZB13:JZC16 KIX13:KIY16 KST13:KSU16 LCP13:LCQ16 LML13:LMM16 LWH13:LWI16 MGD13:MGE16 MPZ13:MQA16 MZV13:MZW16 NJR13:NJS16 NTN13:NTO16 ODJ13:ODK16 ONF13:ONG16 OXB13:OXC16 PGX13:PGY16 PQT13:PQU16 QAP13:QAQ16 QKL13:QKM16 QUH13:QUI16 RED13:REE16 RNZ13:ROA16 RXV13:RXW16 SHR13:SHS16 SRN13:SRO16 TBJ13:TBK16 TLF13:TLG16 TVB13:TVC16 UEX13:UEY16 UOT13:UOU16 UYP13:UYQ16 VIL13:VIM16 VSH13:VSI16 WCD13:WCE16 WLZ13:WMA16 WVV13:WVW16 N65549:O65552 JJ65549:JK65552 TF65549:TG65552 ADB65549:ADC65552 AMX65549:AMY65552 AWT65549:AWU65552 BGP65549:BGQ65552 BQL65549:BQM65552 CAH65549:CAI65552 CKD65549:CKE65552 CTZ65549:CUA65552 DDV65549:DDW65552 DNR65549:DNS65552 DXN65549:DXO65552 EHJ65549:EHK65552 ERF65549:ERG65552 FBB65549:FBC65552 FKX65549:FKY65552 FUT65549:FUU65552 GEP65549:GEQ65552 GOL65549:GOM65552 GYH65549:GYI65552 HID65549:HIE65552 HRZ65549:HSA65552 IBV65549:IBW65552 ILR65549:ILS65552 IVN65549:IVO65552 JFJ65549:JFK65552 JPF65549:JPG65552 JZB65549:JZC65552 KIX65549:KIY65552 KST65549:KSU65552 LCP65549:LCQ65552 LML65549:LMM65552 LWH65549:LWI65552 MGD65549:MGE65552 MPZ65549:MQA65552 MZV65549:MZW65552 NJR65549:NJS65552 NTN65549:NTO65552 ODJ65549:ODK65552 ONF65549:ONG65552 OXB65549:OXC65552 PGX65549:PGY65552 PQT65549:PQU65552 QAP65549:QAQ65552 QKL65549:QKM65552 QUH65549:QUI65552 RED65549:REE65552 RNZ65549:ROA65552 RXV65549:RXW65552 SHR65549:SHS65552 SRN65549:SRO65552 TBJ65549:TBK65552 TLF65549:TLG65552 TVB65549:TVC65552 UEX65549:UEY65552 UOT65549:UOU65552 UYP65549:UYQ65552 VIL65549:VIM65552 VSH65549:VSI65552 WCD65549:WCE65552 WLZ65549:WMA65552 WVV65549:WVW65552 N131085:O131088 JJ131085:JK131088 TF131085:TG131088 ADB131085:ADC131088 AMX131085:AMY131088 AWT131085:AWU131088 BGP131085:BGQ131088 BQL131085:BQM131088 CAH131085:CAI131088 CKD131085:CKE131088 CTZ131085:CUA131088 DDV131085:DDW131088 DNR131085:DNS131088 DXN131085:DXO131088 EHJ131085:EHK131088 ERF131085:ERG131088 FBB131085:FBC131088 FKX131085:FKY131088 FUT131085:FUU131088 GEP131085:GEQ131088 GOL131085:GOM131088 GYH131085:GYI131088 HID131085:HIE131088 HRZ131085:HSA131088 IBV131085:IBW131088 ILR131085:ILS131088 IVN131085:IVO131088 JFJ131085:JFK131088 JPF131085:JPG131088 JZB131085:JZC131088 KIX131085:KIY131088 KST131085:KSU131088 LCP131085:LCQ131088 LML131085:LMM131088 LWH131085:LWI131088 MGD131085:MGE131088 MPZ131085:MQA131088 MZV131085:MZW131088 NJR131085:NJS131088 NTN131085:NTO131088 ODJ131085:ODK131088 ONF131085:ONG131088 OXB131085:OXC131088 PGX131085:PGY131088 PQT131085:PQU131088 QAP131085:QAQ131088 QKL131085:QKM131088 QUH131085:QUI131088 RED131085:REE131088 RNZ131085:ROA131088 RXV131085:RXW131088 SHR131085:SHS131088 SRN131085:SRO131088 TBJ131085:TBK131088 TLF131085:TLG131088 TVB131085:TVC131088 UEX131085:UEY131088 UOT131085:UOU131088 UYP131085:UYQ131088 VIL131085:VIM131088 VSH131085:VSI131088 WCD131085:WCE131088 WLZ131085:WMA131088 WVV131085:WVW131088 N196621:O196624 JJ196621:JK196624 TF196621:TG196624 ADB196621:ADC196624 AMX196621:AMY196624 AWT196621:AWU196624 BGP196621:BGQ196624 BQL196621:BQM196624 CAH196621:CAI196624 CKD196621:CKE196624 CTZ196621:CUA196624 DDV196621:DDW196624 DNR196621:DNS196624 DXN196621:DXO196624 EHJ196621:EHK196624 ERF196621:ERG196624 FBB196621:FBC196624 FKX196621:FKY196624 FUT196621:FUU196624 GEP196621:GEQ196624 GOL196621:GOM196624 GYH196621:GYI196624 HID196621:HIE196624 HRZ196621:HSA196624 IBV196621:IBW196624 ILR196621:ILS196624 IVN196621:IVO196624 JFJ196621:JFK196624 JPF196621:JPG196624 JZB196621:JZC196624 KIX196621:KIY196624 KST196621:KSU196624 LCP196621:LCQ196624 LML196621:LMM196624 LWH196621:LWI196624 MGD196621:MGE196624 MPZ196621:MQA196624 MZV196621:MZW196624 NJR196621:NJS196624 NTN196621:NTO196624 ODJ196621:ODK196624 ONF196621:ONG196624 OXB196621:OXC196624 PGX196621:PGY196624 PQT196621:PQU196624 QAP196621:QAQ196624 QKL196621:QKM196624 QUH196621:QUI196624 RED196621:REE196624 RNZ196621:ROA196624 RXV196621:RXW196624 SHR196621:SHS196624 SRN196621:SRO196624 TBJ196621:TBK196624 TLF196621:TLG196624 TVB196621:TVC196624 UEX196621:UEY196624 UOT196621:UOU196624 UYP196621:UYQ196624 VIL196621:VIM196624 VSH196621:VSI196624 WCD196621:WCE196624 WLZ196621:WMA196624 WVV196621:WVW196624 N262157:O262160 JJ262157:JK262160 TF262157:TG262160 ADB262157:ADC262160 AMX262157:AMY262160 AWT262157:AWU262160 BGP262157:BGQ262160 BQL262157:BQM262160 CAH262157:CAI262160 CKD262157:CKE262160 CTZ262157:CUA262160 DDV262157:DDW262160 DNR262157:DNS262160 DXN262157:DXO262160 EHJ262157:EHK262160 ERF262157:ERG262160 FBB262157:FBC262160 FKX262157:FKY262160 FUT262157:FUU262160 GEP262157:GEQ262160 GOL262157:GOM262160 GYH262157:GYI262160 HID262157:HIE262160 HRZ262157:HSA262160 IBV262157:IBW262160 ILR262157:ILS262160 IVN262157:IVO262160 JFJ262157:JFK262160 JPF262157:JPG262160 JZB262157:JZC262160 KIX262157:KIY262160 KST262157:KSU262160 LCP262157:LCQ262160 LML262157:LMM262160 LWH262157:LWI262160 MGD262157:MGE262160 MPZ262157:MQA262160 MZV262157:MZW262160 NJR262157:NJS262160 NTN262157:NTO262160 ODJ262157:ODK262160 ONF262157:ONG262160 OXB262157:OXC262160 PGX262157:PGY262160 PQT262157:PQU262160 QAP262157:QAQ262160 QKL262157:QKM262160 QUH262157:QUI262160 RED262157:REE262160 RNZ262157:ROA262160 RXV262157:RXW262160 SHR262157:SHS262160 SRN262157:SRO262160 TBJ262157:TBK262160 TLF262157:TLG262160 TVB262157:TVC262160 UEX262157:UEY262160 UOT262157:UOU262160 UYP262157:UYQ262160 VIL262157:VIM262160 VSH262157:VSI262160 WCD262157:WCE262160 WLZ262157:WMA262160 WVV262157:WVW262160 N327693:O327696 JJ327693:JK327696 TF327693:TG327696 ADB327693:ADC327696 AMX327693:AMY327696 AWT327693:AWU327696 BGP327693:BGQ327696 BQL327693:BQM327696 CAH327693:CAI327696 CKD327693:CKE327696 CTZ327693:CUA327696 DDV327693:DDW327696 DNR327693:DNS327696 DXN327693:DXO327696 EHJ327693:EHK327696 ERF327693:ERG327696 FBB327693:FBC327696 FKX327693:FKY327696 FUT327693:FUU327696 GEP327693:GEQ327696 GOL327693:GOM327696 GYH327693:GYI327696 HID327693:HIE327696 HRZ327693:HSA327696 IBV327693:IBW327696 ILR327693:ILS327696 IVN327693:IVO327696 JFJ327693:JFK327696 JPF327693:JPG327696 JZB327693:JZC327696 KIX327693:KIY327696 KST327693:KSU327696 LCP327693:LCQ327696 LML327693:LMM327696 LWH327693:LWI327696 MGD327693:MGE327696 MPZ327693:MQA327696 MZV327693:MZW327696 NJR327693:NJS327696 NTN327693:NTO327696 ODJ327693:ODK327696 ONF327693:ONG327696 OXB327693:OXC327696 PGX327693:PGY327696 PQT327693:PQU327696 QAP327693:QAQ327696 QKL327693:QKM327696 QUH327693:QUI327696 RED327693:REE327696 RNZ327693:ROA327696 RXV327693:RXW327696 SHR327693:SHS327696 SRN327693:SRO327696 TBJ327693:TBK327696 TLF327693:TLG327696 TVB327693:TVC327696 UEX327693:UEY327696 UOT327693:UOU327696 UYP327693:UYQ327696 VIL327693:VIM327696 VSH327693:VSI327696 WCD327693:WCE327696 WLZ327693:WMA327696 WVV327693:WVW327696 N393229:O393232 JJ393229:JK393232 TF393229:TG393232 ADB393229:ADC393232 AMX393229:AMY393232 AWT393229:AWU393232 BGP393229:BGQ393232 BQL393229:BQM393232 CAH393229:CAI393232 CKD393229:CKE393232 CTZ393229:CUA393232 DDV393229:DDW393232 DNR393229:DNS393232 DXN393229:DXO393232 EHJ393229:EHK393232 ERF393229:ERG393232 FBB393229:FBC393232 FKX393229:FKY393232 FUT393229:FUU393232 GEP393229:GEQ393232 GOL393229:GOM393232 GYH393229:GYI393232 HID393229:HIE393232 HRZ393229:HSA393232 IBV393229:IBW393232 ILR393229:ILS393232 IVN393229:IVO393232 JFJ393229:JFK393232 JPF393229:JPG393232 JZB393229:JZC393232 KIX393229:KIY393232 KST393229:KSU393232 LCP393229:LCQ393232 LML393229:LMM393232 LWH393229:LWI393232 MGD393229:MGE393232 MPZ393229:MQA393232 MZV393229:MZW393232 NJR393229:NJS393232 NTN393229:NTO393232 ODJ393229:ODK393232 ONF393229:ONG393232 OXB393229:OXC393232 PGX393229:PGY393232 PQT393229:PQU393232 QAP393229:QAQ393232 QKL393229:QKM393232 QUH393229:QUI393232 RED393229:REE393232 RNZ393229:ROA393232 RXV393229:RXW393232 SHR393229:SHS393232 SRN393229:SRO393232 TBJ393229:TBK393232 TLF393229:TLG393232 TVB393229:TVC393232 UEX393229:UEY393232 UOT393229:UOU393232 UYP393229:UYQ393232 VIL393229:VIM393232 VSH393229:VSI393232 WCD393229:WCE393232 WLZ393229:WMA393232 WVV393229:WVW393232 N458765:O458768 JJ458765:JK458768 TF458765:TG458768 ADB458765:ADC458768 AMX458765:AMY458768 AWT458765:AWU458768 BGP458765:BGQ458768 BQL458765:BQM458768 CAH458765:CAI458768 CKD458765:CKE458768 CTZ458765:CUA458768 DDV458765:DDW458768 DNR458765:DNS458768 DXN458765:DXO458768 EHJ458765:EHK458768 ERF458765:ERG458768 FBB458765:FBC458768 FKX458765:FKY458768 FUT458765:FUU458768 GEP458765:GEQ458768 GOL458765:GOM458768 GYH458765:GYI458768 HID458765:HIE458768 HRZ458765:HSA458768 IBV458765:IBW458768 ILR458765:ILS458768 IVN458765:IVO458768 JFJ458765:JFK458768 JPF458765:JPG458768 JZB458765:JZC458768 KIX458765:KIY458768 KST458765:KSU458768 LCP458765:LCQ458768 LML458765:LMM458768 LWH458765:LWI458768 MGD458765:MGE458768 MPZ458765:MQA458768 MZV458765:MZW458768 NJR458765:NJS458768 NTN458765:NTO458768 ODJ458765:ODK458768 ONF458765:ONG458768 OXB458765:OXC458768 PGX458765:PGY458768 PQT458765:PQU458768 QAP458765:QAQ458768 QKL458765:QKM458768 QUH458765:QUI458768 RED458765:REE458768 RNZ458765:ROA458768 RXV458765:RXW458768 SHR458765:SHS458768 SRN458765:SRO458768 TBJ458765:TBK458768 TLF458765:TLG458768 TVB458765:TVC458768 UEX458765:UEY458768 UOT458765:UOU458768 UYP458765:UYQ458768 VIL458765:VIM458768 VSH458765:VSI458768 WCD458765:WCE458768 WLZ458765:WMA458768 WVV458765:WVW458768 N524301:O524304 JJ524301:JK524304 TF524301:TG524304 ADB524301:ADC524304 AMX524301:AMY524304 AWT524301:AWU524304 BGP524301:BGQ524304 BQL524301:BQM524304 CAH524301:CAI524304 CKD524301:CKE524304 CTZ524301:CUA524304 DDV524301:DDW524304 DNR524301:DNS524304 DXN524301:DXO524304 EHJ524301:EHK524304 ERF524301:ERG524304 FBB524301:FBC524304 FKX524301:FKY524304 FUT524301:FUU524304 GEP524301:GEQ524304 GOL524301:GOM524304 GYH524301:GYI524304 HID524301:HIE524304 HRZ524301:HSA524304 IBV524301:IBW524304 ILR524301:ILS524304 IVN524301:IVO524304 JFJ524301:JFK524304 JPF524301:JPG524304 JZB524301:JZC524304 KIX524301:KIY524304 KST524301:KSU524304 LCP524301:LCQ524304 LML524301:LMM524304 LWH524301:LWI524304 MGD524301:MGE524304 MPZ524301:MQA524304 MZV524301:MZW524304 NJR524301:NJS524304 NTN524301:NTO524304 ODJ524301:ODK524304 ONF524301:ONG524304 OXB524301:OXC524304 PGX524301:PGY524304 PQT524301:PQU524304 QAP524301:QAQ524304 QKL524301:QKM524304 QUH524301:QUI524304 RED524301:REE524304 RNZ524301:ROA524304 RXV524301:RXW524304 SHR524301:SHS524304 SRN524301:SRO524304 TBJ524301:TBK524304 TLF524301:TLG524304 TVB524301:TVC524304 UEX524301:UEY524304 UOT524301:UOU524304 UYP524301:UYQ524304 VIL524301:VIM524304 VSH524301:VSI524304 WCD524301:WCE524304 WLZ524301:WMA524304 WVV524301:WVW524304 N589837:O589840 JJ589837:JK589840 TF589837:TG589840 ADB589837:ADC589840 AMX589837:AMY589840 AWT589837:AWU589840 BGP589837:BGQ589840 BQL589837:BQM589840 CAH589837:CAI589840 CKD589837:CKE589840 CTZ589837:CUA589840 DDV589837:DDW589840 DNR589837:DNS589840 DXN589837:DXO589840 EHJ589837:EHK589840 ERF589837:ERG589840 FBB589837:FBC589840 FKX589837:FKY589840 FUT589837:FUU589840 GEP589837:GEQ589840 GOL589837:GOM589840 GYH589837:GYI589840 HID589837:HIE589840 HRZ589837:HSA589840 IBV589837:IBW589840 ILR589837:ILS589840 IVN589837:IVO589840 JFJ589837:JFK589840 JPF589837:JPG589840 JZB589837:JZC589840 KIX589837:KIY589840 KST589837:KSU589840 LCP589837:LCQ589840 LML589837:LMM589840 LWH589837:LWI589840 MGD589837:MGE589840 MPZ589837:MQA589840 MZV589837:MZW589840 NJR589837:NJS589840 NTN589837:NTO589840 ODJ589837:ODK589840 ONF589837:ONG589840 OXB589837:OXC589840 PGX589837:PGY589840 PQT589837:PQU589840 QAP589837:QAQ589840 QKL589837:QKM589840 QUH589837:QUI589840 RED589837:REE589840 RNZ589837:ROA589840 RXV589837:RXW589840 SHR589837:SHS589840 SRN589837:SRO589840 TBJ589837:TBK589840 TLF589837:TLG589840 TVB589837:TVC589840 UEX589837:UEY589840 UOT589837:UOU589840 UYP589837:UYQ589840 VIL589837:VIM589840 VSH589837:VSI589840 WCD589837:WCE589840 WLZ589837:WMA589840 WVV589837:WVW589840 N655373:O655376 JJ655373:JK655376 TF655373:TG655376 ADB655373:ADC655376 AMX655373:AMY655376 AWT655373:AWU655376 BGP655373:BGQ655376 BQL655373:BQM655376 CAH655373:CAI655376 CKD655373:CKE655376 CTZ655373:CUA655376 DDV655373:DDW655376 DNR655373:DNS655376 DXN655373:DXO655376 EHJ655373:EHK655376 ERF655373:ERG655376 FBB655373:FBC655376 FKX655373:FKY655376 FUT655373:FUU655376 GEP655373:GEQ655376 GOL655373:GOM655376 GYH655373:GYI655376 HID655373:HIE655376 HRZ655373:HSA655376 IBV655373:IBW655376 ILR655373:ILS655376 IVN655373:IVO655376 JFJ655373:JFK655376 JPF655373:JPG655376 JZB655373:JZC655376 KIX655373:KIY655376 KST655373:KSU655376 LCP655373:LCQ655376 LML655373:LMM655376 LWH655373:LWI655376 MGD655373:MGE655376 MPZ655373:MQA655376 MZV655373:MZW655376 NJR655373:NJS655376 NTN655373:NTO655376 ODJ655373:ODK655376 ONF655373:ONG655376 OXB655373:OXC655376 PGX655373:PGY655376 PQT655373:PQU655376 QAP655373:QAQ655376 QKL655373:QKM655376 QUH655373:QUI655376 RED655373:REE655376 RNZ655373:ROA655376 RXV655373:RXW655376 SHR655373:SHS655376 SRN655373:SRO655376 TBJ655373:TBK655376 TLF655373:TLG655376 TVB655373:TVC655376 UEX655373:UEY655376 UOT655373:UOU655376 UYP655373:UYQ655376 VIL655373:VIM655376 VSH655373:VSI655376 WCD655373:WCE655376 WLZ655373:WMA655376 WVV655373:WVW655376 N720909:O720912 JJ720909:JK720912 TF720909:TG720912 ADB720909:ADC720912 AMX720909:AMY720912 AWT720909:AWU720912 BGP720909:BGQ720912 BQL720909:BQM720912 CAH720909:CAI720912 CKD720909:CKE720912 CTZ720909:CUA720912 DDV720909:DDW720912 DNR720909:DNS720912 DXN720909:DXO720912 EHJ720909:EHK720912 ERF720909:ERG720912 FBB720909:FBC720912 FKX720909:FKY720912 FUT720909:FUU720912 GEP720909:GEQ720912 GOL720909:GOM720912 GYH720909:GYI720912 HID720909:HIE720912 HRZ720909:HSA720912 IBV720909:IBW720912 ILR720909:ILS720912 IVN720909:IVO720912 JFJ720909:JFK720912 JPF720909:JPG720912 JZB720909:JZC720912 KIX720909:KIY720912 KST720909:KSU720912 LCP720909:LCQ720912 LML720909:LMM720912 LWH720909:LWI720912 MGD720909:MGE720912 MPZ720909:MQA720912 MZV720909:MZW720912 NJR720909:NJS720912 NTN720909:NTO720912 ODJ720909:ODK720912 ONF720909:ONG720912 OXB720909:OXC720912 PGX720909:PGY720912 PQT720909:PQU720912 QAP720909:QAQ720912 QKL720909:QKM720912 QUH720909:QUI720912 RED720909:REE720912 RNZ720909:ROA720912 RXV720909:RXW720912 SHR720909:SHS720912 SRN720909:SRO720912 TBJ720909:TBK720912 TLF720909:TLG720912 TVB720909:TVC720912 UEX720909:UEY720912 UOT720909:UOU720912 UYP720909:UYQ720912 VIL720909:VIM720912 VSH720909:VSI720912 WCD720909:WCE720912 WLZ720909:WMA720912 WVV720909:WVW720912 N786445:O786448 JJ786445:JK786448 TF786445:TG786448 ADB786445:ADC786448 AMX786445:AMY786448 AWT786445:AWU786448 BGP786445:BGQ786448 BQL786445:BQM786448 CAH786445:CAI786448 CKD786445:CKE786448 CTZ786445:CUA786448 DDV786445:DDW786448 DNR786445:DNS786448 DXN786445:DXO786448 EHJ786445:EHK786448 ERF786445:ERG786448 FBB786445:FBC786448 FKX786445:FKY786448 FUT786445:FUU786448 GEP786445:GEQ786448 GOL786445:GOM786448 GYH786445:GYI786448 HID786445:HIE786448 HRZ786445:HSA786448 IBV786445:IBW786448 ILR786445:ILS786448 IVN786445:IVO786448 JFJ786445:JFK786448 JPF786445:JPG786448 JZB786445:JZC786448 KIX786445:KIY786448 KST786445:KSU786448 LCP786445:LCQ786448 LML786445:LMM786448 LWH786445:LWI786448 MGD786445:MGE786448 MPZ786445:MQA786448 MZV786445:MZW786448 NJR786445:NJS786448 NTN786445:NTO786448 ODJ786445:ODK786448 ONF786445:ONG786448 OXB786445:OXC786448 PGX786445:PGY786448 PQT786445:PQU786448 QAP786445:QAQ786448 QKL786445:QKM786448 QUH786445:QUI786448 RED786445:REE786448 RNZ786445:ROA786448 RXV786445:RXW786448 SHR786445:SHS786448 SRN786445:SRO786448 TBJ786445:TBK786448 TLF786445:TLG786448 TVB786445:TVC786448 UEX786445:UEY786448 UOT786445:UOU786448 UYP786445:UYQ786448 VIL786445:VIM786448 VSH786445:VSI786448 WCD786445:WCE786448 WLZ786445:WMA786448 WVV786445:WVW786448 N851981:O851984 JJ851981:JK851984 TF851981:TG851984 ADB851981:ADC851984 AMX851981:AMY851984 AWT851981:AWU851984 BGP851981:BGQ851984 BQL851981:BQM851984 CAH851981:CAI851984 CKD851981:CKE851984 CTZ851981:CUA851984 DDV851981:DDW851984 DNR851981:DNS851984 DXN851981:DXO851984 EHJ851981:EHK851984 ERF851981:ERG851984 FBB851981:FBC851984 FKX851981:FKY851984 FUT851981:FUU851984 GEP851981:GEQ851984 GOL851981:GOM851984 GYH851981:GYI851984 HID851981:HIE851984 HRZ851981:HSA851984 IBV851981:IBW851984 ILR851981:ILS851984 IVN851981:IVO851984 JFJ851981:JFK851984 JPF851981:JPG851984 JZB851981:JZC851984 KIX851981:KIY851984 KST851981:KSU851984 LCP851981:LCQ851984 LML851981:LMM851984 LWH851981:LWI851984 MGD851981:MGE851984 MPZ851981:MQA851984 MZV851981:MZW851984 NJR851981:NJS851984 NTN851981:NTO851984 ODJ851981:ODK851984 ONF851981:ONG851984 OXB851981:OXC851984 PGX851981:PGY851984 PQT851981:PQU851984 QAP851981:QAQ851984 QKL851981:QKM851984 QUH851981:QUI851984 RED851981:REE851984 RNZ851981:ROA851984 RXV851981:RXW851984 SHR851981:SHS851984 SRN851981:SRO851984 TBJ851981:TBK851984 TLF851981:TLG851984 TVB851981:TVC851984 UEX851981:UEY851984 UOT851981:UOU851984 UYP851981:UYQ851984 VIL851981:VIM851984 VSH851981:VSI851984 WCD851981:WCE851984 WLZ851981:WMA851984 WVV851981:WVW851984 N917517:O917520 JJ917517:JK917520 TF917517:TG917520 ADB917517:ADC917520 AMX917517:AMY917520 AWT917517:AWU917520 BGP917517:BGQ917520 BQL917517:BQM917520 CAH917517:CAI917520 CKD917517:CKE917520 CTZ917517:CUA917520 DDV917517:DDW917520 DNR917517:DNS917520 DXN917517:DXO917520 EHJ917517:EHK917520 ERF917517:ERG917520 FBB917517:FBC917520 FKX917517:FKY917520 FUT917517:FUU917520 GEP917517:GEQ917520 GOL917517:GOM917520 GYH917517:GYI917520 HID917517:HIE917520 HRZ917517:HSA917520 IBV917517:IBW917520 ILR917517:ILS917520 IVN917517:IVO917520 JFJ917517:JFK917520 JPF917517:JPG917520 JZB917517:JZC917520 KIX917517:KIY917520 KST917517:KSU917520 LCP917517:LCQ917520 LML917517:LMM917520 LWH917517:LWI917520 MGD917517:MGE917520 MPZ917517:MQA917520 MZV917517:MZW917520 NJR917517:NJS917520 NTN917517:NTO917520 ODJ917517:ODK917520 ONF917517:ONG917520 OXB917517:OXC917520 PGX917517:PGY917520 PQT917517:PQU917520 QAP917517:QAQ917520 QKL917517:QKM917520 QUH917517:QUI917520 RED917517:REE917520 RNZ917517:ROA917520 RXV917517:RXW917520 SHR917517:SHS917520 SRN917517:SRO917520 TBJ917517:TBK917520 TLF917517:TLG917520 TVB917517:TVC917520 UEX917517:UEY917520 UOT917517:UOU917520 UYP917517:UYQ917520 VIL917517:VIM917520 VSH917517:VSI917520 WCD917517:WCE917520 WLZ917517:WMA917520 WVV917517:WVW917520 N983053:O983056 JJ983053:JK983056 TF983053:TG983056 ADB983053:ADC983056 AMX983053:AMY983056 AWT983053:AWU983056 BGP983053:BGQ983056 BQL983053:BQM983056 CAH983053:CAI983056 CKD983053:CKE983056 CTZ983053:CUA983056 DDV983053:DDW983056 DNR983053:DNS983056 DXN983053:DXO983056 EHJ983053:EHK983056 ERF983053:ERG983056 FBB983053:FBC983056 FKX983053:FKY983056 FUT983053:FUU983056 GEP983053:GEQ983056 GOL983053:GOM983056 GYH983053:GYI983056 HID983053:HIE983056 HRZ983053:HSA983056 IBV983053:IBW983056 ILR983053:ILS983056 IVN983053:IVO983056 JFJ983053:JFK983056 JPF983053:JPG983056 JZB983053:JZC983056 KIX983053:KIY983056 KST983053:KSU983056 LCP983053:LCQ983056 LML983053:LMM983056 LWH983053:LWI983056 MGD983053:MGE983056 MPZ983053:MQA983056 MZV983053:MZW983056 NJR983053:NJS983056 NTN983053:NTO983056 ODJ983053:ODK983056 ONF983053:ONG983056 OXB983053:OXC983056 PGX983053:PGY983056 PQT983053:PQU983056 QAP983053:QAQ983056 QKL983053:QKM983056 QUH983053:QUI983056 RED983053:REE983056 RNZ983053:ROA983056 RXV983053:RXW983056 SHR983053:SHS983056 SRN983053:SRO983056 TBJ983053:TBK983056 TLF983053:TLG983056 TVB983053:TVC983056 UEX983053:UEY983056 UOT983053:UOU983056 UYP983053:UYQ983056 VIL983053:VIM983056 VSH983053:VSI983056 WCD983053:WCE983056 WLZ983053:WMA983056 WVV983053:WVW983056 N8:O11 JJ8:JK11 TF8:TG11 ADB8:ADC11 AMX8:AMY11 AWT8:AWU11 BGP8:BGQ11 BQL8:BQM11 CAH8:CAI11 CKD8:CKE11 CTZ8:CUA11 DDV8:DDW11 DNR8:DNS11 DXN8:DXO11 EHJ8:EHK11 ERF8:ERG11 FBB8:FBC11 FKX8:FKY11 FUT8:FUU11 GEP8:GEQ11 GOL8:GOM11 GYH8:GYI11 HID8:HIE11 HRZ8:HSA11 IBV8:IBW11 ILR8:ILS11 IVN8:IVO11 JFJ8:JFK11 JPF8:JPG11 JZB8:JZC11 KIX8:KIY11 KST8:KSU11 LCP8:LCQ11 LML8:LMM11 LWH8:LWI11 MGD8:MGE11 MPZ8:MQA11 MZV8:MZW11 NJR8:NJS11 NTN8:NTO11 ODJ8:ODK11 ONF8:ONG11 OXB8:OXC11 PGX8:PGY11 PQT8:PQU11 QAP8:QAQ11 QKL8:QKM11 QUH8:QUI11 RED8:REE11 RNZ8:ROA11 RXV8:RXW11 SHR8:SHS11 SRN8:SRO11 TBJ8:TBK11 TLF8:TLG11 TVB8:TVC11 UEX8:UEY11 UOT8:UOU11 UYP8:UYQ11 VIL8:VIM11 VSH8:VSI11 WCD8:WCE11 WLZ8:WMA11 WVV8:WVW11 N65544:O65547 JJ65544:JK65547 TF65544:TG65547 ADB65544:ADC65547 AMX65544:AMY65547 AWT65544:AWU65547 BGP65544:BGQ65547 BQL65544:BQM65547 CAH65544:CAI65547 CKD65544:CKE65547 CTZ65544:CUA65547 DDV65544:DDW65547 DNR65544:DNS65547 DXN65544:DXO65547 EHJ65544:EHK65547 ERF65544:ERG65547 FBB65544:FBC65547 FKX65544:FKY65547 FUT65544:FUU65547 GEP65544:GEQ65547 GOL65544:GOM65547 GYH65544:GYI65547 HID65544:HIE65547 HRZ65544:HSA65547 IBV65544:IBW65547 ILR65544:ILS65547 IVN65544:IVO65547 JFJ65544:JFK65547 JPF65544:JPG65547 JZB65544:JZC65547 KIX65544:KIY65547 KST65544:KSU65547 LCP65544:LCQ65547 LML65544:LMM65547 LWH65544:LWI65547 MGD65544:MGE65547 MPZ65544:MQA65547 MZV65544:MZW65547 NJR65544:NJS65547 NTN65544:NTO65547 ODJ65544:ODK65547 ONF65544:ONG65547 OXB65544:OXC65547 PGX65544:PGY65547 PQT65544:PQU65547 QAP65544:QAQ65547 QKL65544:QKM65547 QUH65544:QUI65547 RED65544:REE65547 RNZ65544:ROA65547 RXV65544:RXW65547 SHR65544:SHS65547 SRN65544:SRO65547 TBJ65544:TBK65547 TLF65544:TLG65547 TVB65544:TVC65547 UEX65544:UEY65547 UOT65544:UOU65547 UYP65544:UYQ65547 VIL65544:VIM65547 VSH65544:VSI65547 WCD65544:WCE65547 WLZ65544:WMA65547 WVV65544:WVW65547 N131080:O131083 JJ131080:JK131083 TF131080:TG131083 ADB131080:ADC131083 AMX131080:AMY131083 AWT131080:AWU131083 BGP131080:BGQ131083 BQL131080:BQM131083 CAH131080:CAI131083 CKD131080:CKE131083 CTZ131080:CUA131083 DDV131080:DDW131083 DNR131080:DNS131083 DXN131080:DXO131083 EHJ131080:EHK131083 ERF131080:ERG131083 FBB131080:FBC131083 FKX131080:FKY131083 FUT131080:FUU131083 GEP131080:GEQ131083 GOL131080:GOM131083 GYH131080:GYI131083 HID131080:HIE131083 HRZ131080:HSA131083 IBV131080:IBW131083 ILR131080:ILS131083 IVN131080:IVO131083 JFJ131080:JFK131083 JPF131080:JPG131083 JZB131080:JZC131083 KIX131080:KIY131083 KST131080:KSU131083 LCP131080:LCQ131083 LML131080:LMM131083 LWH131080:LWI131083 MGD131080:MGE131083 MPZ131080:MQA131083 MZV131080:MZW131083 NJR131080:NJS131083 NTN131080:NTO131083 ODJ131080:ODK131083 ONF131080:ONG131083 OXB131080:OXC131083 PGX131080:PGY131083 PQT131080:PQU131083 QAP131080:QAQ131083 QKL131080:QKM131083 QUH131080:QUI131083 RED131080:REE131083 RNZ131080:ROA131083 RXV131080:RXW131083 SHR131080:SHS131083 SRN131080:SRO131083 TBJ131080:TBK131083 TLF131080:TLG131083 TVB131080:TVC131083 UEX131080:UEY131083 UOT131080:UOU131083 UYP131080:UYQ131083 VIL131080:VIM131083 VSH131080:VSI131083 WCD131080:WCE131083 WLZ131080:WMA131083 WVV131080:WVW131083 N196616:O196619 JJ196616:JK196619 TF196616:TG196619 ADB196616:ADC196619 AMX196616:AMY196619 AWT196616:AWU196619 BGP196616:BGQ196619 BQL196616:BQM196619 CAH196616:CAI196619 CKD196616:CKE196619 CTZ196616:CUA196619 DDV196616:DDW196619 DNR196616:DNS196619 DXN196616:DXO196619 EHJ196616:EHK196619 ERF196616:ERG196619 FBB196616:FBC196619 FKX196616:FKY196619 FUT196616:FUU196619 GEP196616:GEQ196619 GOL196616:GOM196619 GYH196616:GYI196619 HID196616:HIE196619 HRZ196616:HSA196619 IBV196616:IBW196619 ILR196616:ILS196619 IVN196616:IVO196619 JFJ196616:JFK196619 JPF196616:JPG196619 JZB196616:JZC196619 KIX196616:KIY196619 KST196616:KSU196619 LCP196616:LCQ196619 LML196616:LMM196619 LWH196616:LWI196619 MGD196616:MGE196619 MPZ196616:MQA196619 MZV196616:MZW196619 NJR196616:NJS196619 NTN196616:NTO196619 ODJ196616:ODK196619 ONF196616:ONG196619 OXB196616:OXC196619 PGX196616:PGY196619 PQT196616:PQU196619 QAP196616:QAQ196619 QKL196616:QKM196619 QUH196616:QUI196619 RED196616:REE196619 RNZ196616:ROA196619 RXV196616:RXW196619 SHR196616:SHS196619 SRN196616:SRO196619 TBJ196616:TBK196619 TLF196616:TLG196619 TVB196616:TVC196619 UEX196616:UEY196619 UOT196616:UOU196619 UYP196616:UYQ196619 VIL196616:VIM196619 VSH196616:VSI196619 WCD196616:WCE196619 WLZ196616:WMA196619 WVV196616:WVW196619 N262152:O262155 JJ262152:JK262155 TF262152:TG262155 ADB262152:ADC262155 AMX262152:AMY262155 AWT262152:AWU262155 BGP262152:BGQ262155 BQL262152:BQM262155 CAH262152:CAI262155 CKD262152:CKE262155 CTZ262152:CUA262155 DDV262152:DDW262155 DNR262152:DNS262155 DXN262152:DXO262155 EHJ262152:EHK262155 ERF262152:ERG262155 FBB262152:FBC262155 FKX262152:FKY262155 FUT262152:FUU262155 GEP262152:GEQ262155 GOL262152:GOM262155 GYH262152:GYI262155 HID262152:HIE262155 HRZ262152:HSA262155 IBV262152:IBW262155 ILR262152:ILS262155 IVN262152:IVO262155 JFJ262152:JFK262155 JPF262152:JPG262155 JZB262152:JZC262155 KIX262152:KIY262155 KST262152:KSU262155 LCP262152:LCQ262155 LML262152:LMM262155 LWH262152:LWI262155 MGD262152:MGE262155 MPZ262152:MQA262155 MZV262152:MZW262155 NJR262152:NJS262155 NTN262152:NTO262155 ODJ262152:ODK262155 ONF262152:ONG262155 OXB262152:OXC262155 PGX262152:PGY262155 PQT262152:PQU262155 QAP262152:QAQ262155 QKL262152:QKM262155 QUH262152:QUI262155 RED262152:REE262155 RNZ262152:ROA262155 RXV262152:RXW262155 SHR262152:SHS262155 SRN262152:SRO262155 TBJ262152:TBK262155 TLF262152:TLG262155 TVB262152:TVC262155 UEX262152:UEY262155 UOT262152:UOU262155 UYP262152:UYQ262155 VIL262152:VIM262155 VSH262152:VSI262155 WCD262152:WCE262155 WLZ262152:WMA262155 WVV262152:WVW262155 N327688:O327691 JJ327688:JK327691 TF327688:TG327691 ADB327688:ADC327691 AMX327688:AMY327691 AWT327688:AWU327691 BGP327688:BGQ327691 BQL327688:BQM327691 CAH327688:CAI327691 CKD327688:CKE327691 CTZ327688:CUA327691 DDV327688:DDW327691 DNR327688:DNS327691 DXN327688:DXO327691 EHJ327688:EHK327691 ERF327688:ERG327691 FBB327688:FBC327691 FKX327688:FKY327691 FUT327688:FUU327691 GEP327688:GEQ327691 GOL327688:GOM327691 GYH327688:GYI327691 HID327688:HIE327691 HRZ327688:HSA327691 IBV327688:IBW327691 ILR327688:ILS327691 IVN327688:IVO327691 JFJ327688:JFK327691 JPF327688:JPG327691 JZB327688:JZC327691 KIX327688:KIY327691 KST327688:KSU327691 LCP327688:LCQ327691 LML327688:LMM327691 LWH327688:LWI327691 MGD327688:MGE327691 MPZ327688:MQA327691 MZV327688:MZW327691 NJR327688:NJS327691 NTN327688:NTO327691 ODJ327688:ODK327691 ONF327688:ONG327691 OXB327688:OXC327691 PGX327688:PGY327691 PQT327688:PQU327691 QAP327688:QAQ327691 QKL327688:QKM327691 QUH327688:QUI327691 RED327688:REE327691 RNZ327688:ROA327691 RXV327688:RXW327691 SHR327688:SHS327691 SRN327688:SRO327691 TBJ327688:TBK327691 TLF327688:TLG327691 TVB327688:TVC327691 UEX327688:UEY327691 UOT327688:UOU327691 UYP327688:UYQ327691 VIL327688:VIM327691 VSH327688:VSI327691 WCD327688:WCE327691 WLZ327688:WMA327691 WVV327688:WVW327691 N393224:O393227 JJ393224:JK393227 TF393224:TG393227 ADB393224:ADC393227 AMX393224:AMY393227 AWT393224:AWU393227 BGP393224:BGQ393227 BQL393224:BQM393227 CAH393224:CAI393227 CKD393224:CKE393227 CTZ393224:CUA393227 DDV393224:DDW393227 DNR393224:DNS393227 DXN393224:DXO393227 EHJ393224:EHK393227 ERF393224:ERG393227 FBB393224:FBC393227 FKX393224:FKY393227 FUT393224:FUU393227 GEP393224:GEQ393227 GOL393224:GOM393227 GYH393224:GYI393227 HID393224:HIE393227 HRZ393224:HSA393227 IBV393224:IBW393227 ILR393224:ILS393227 IVN393224:IVO393227 JFJ393224:JFK393227 JPF393224:JPG393227 JZB393224:JZC393227 KIX393224:KIY393227 KST393224:KSU393227 LCP393224:LCQ393227 LML393224:LMM393227 LWH393224:LWI393227 MGD393224:MGE393227 MPZ393224:MQA393227 MZV393224:MZW393227 NJR393224:NJS393227 NTN393224:NTO393227 ODJ393224:ODK393227 ONF393224:ONG393227 OXB393224:OXC393227 PGX393224:PGY393227 PQT393224:PQU393227 QAP393224:QAQ393227 QKL393224:QKM393227 QUH393224:QUI393227 RED393224:REE393227 RNZ393224:ROA393227 RXV393224:RXW393227 SHR393224:SHS393227 SRN393224:SRO393227 TBJ393224:TBK393227 TLF393224:TLG393227 TVB393224:TVC393227 UEX393224:UEY393227 UOT393224:UOU393227 UYP393224:UYQ393227 VIL393224:VIM393227 VSH393224:VSI393227 WCD393224:WCE393227 WLZ393224:WMA393227 WVV393224:WVW393227 N458760:O458763 JJ458760:JK458763 TF458760:TG458763 ADB458760:ADC458763 AMX458760:AMY458763 AWT458760:AWU458763 BGP458760:BGQ458763 BQL458760:BQM458763 CAH458760:CAI458763 CKD458760:CKE458763 CTZ458760:CUA458763 DDV458760:DDW458763 DNR458760:DNS458763 DXN458760:DXO458763 EHJ458760:EHK458763 ERF458760:ERG458763 FBB458760:FBC458763 FKX458760:FKY458763 FUT458760:FUU458763 GEP458760:GEQ458763 GOL458760:GOM458763 GYH458760:GYI458763 HID458760:HIE458763 HRZ458760:HSA458763 IBV458760:IBW458763 ILR458760:ILS458763 IVN458760:IVO458763 JFJ458760:JFK458763 JPF458760:JPG458763 JZB458760:JZC458763 KIX458760:KIY458763 KST458760:KSU458763 LCP458760:LCQ458763 LML458760:LMM458763 LWH458760:LWI458763 MGD458760:MGE458763 MPZ458760:MQA458763 MZV458760:MZW458763 NJR458760:NJS458763 NTN458760:NTO458763 ODJ458760:ODK458763 ONF458760:ONG458763 OXB458760:OXC458763 PGX458760:PGY458763 PQT458760:PQU458763 QAP458760:QAQ458763 QKL458760:QKM458763 QUH458760:QUI458763 RED458760:REE458763 RNZ458760:ROA458763 RXV458760:RXW458763 SHR458760:SHS458763 SRN458760:SRO458763 TBJ458760:TBK458763 TLF458760:TLG458763 TVB458760:TVC458763 UEX458760:UEY458763 UOT458760:UOU458763 UYP458760:UYQ458763 VIL458760:VIM458763 VSH458760:VSI458763 WCD458760:WCE458763 WLZ458760:WMA458763 WVV458760:WVW458763 N524296:O524299 JJ524296:JK524299 TF524296:TG524299 ADB524296:ADC524299 AMX524296:AMY524299 AWT524296:AWU524299 BGP524296:BGQ524299 BQL524296:BQM524299 CAH524296:CAI524299 CKD524296:CKE524299 CTZ524296:CUA524299 DDV524296:DDW524299 DNR524296:DNS524299 DXN524296:DXO524299 EHJ524296:EHK524299 ERF524296:ERG524299 FBB524296:FBC524299 FKX524296:FKY524299 FUT524296:FUU524299 GEP524296:GEQ524299 GOL524296:GOM524299 GYH524296:GYI524299 HID524296:HIE524299 HRZ524296:HSA524299 IBV524296:IBW524299 ILR524296:ILS524299 IVN524296:IVO524299 JFJ524296:JFK524299 JPF524296:JPG524299 JZB524296:JZC524299 KIX524296:KIY524299 KST524296:KSU524299 LCP524296:LCQ524299 LML524296:LMM524299 LWH524296:LWI524299 MGD524296:MGE524299 MPZ524296:MQA524299 MZV524296:MZW524299 NJR524296:NJS524299 NTN524296:NTO524299 ODJ524296:ODK524299 ONF524296:ONG524299 OXB524296:OXC524299 PGX524296:PGY524299 PQT524296:PQU524299 QAP524296:QAQ524299 QKL524296:QKM524299 QUH524296:QUI524299 RED524296:REE524299 RNZ524296:ROA524299 RXV524296:RXW524299 SHR524296:SHS524299 SRN524296:SRO524299 TBJ524296:TBK524299 TLF524296:TLG524299 TVB524296:TVC524299 UEX524296:UEY524299 UOT524296:UOU524299 UYP524296:UYQ524299 VIL524296:VIM524299 VSH524296:VSI524299 WCD524296:WCE524299 WLZ524296:WMA524299 WVV524296:WVW524299 N589832:O589835 JJ589832:JK589835 TF589832:TG589835 ADB589832:ADC589835 AMX589832:AMY589835 AWT589832:AWU589835 BGP589832:BGQ589835 BQL589832:BQM589835 CAH589832:CAI589835 CKD589832:CKE589835 CTZ589832:CUA589835 DDV589832:DDW589835 DNR589832:DNS589835 DXN589832:DXO589835 EHJ589832:EHK589835 ERF589832:ERG589835 FBB589832:FBC589835 FKX589832:FKY589835 FUT589832:FUU589835 GEP589832:GEQ589835 GOL589832:GOM589835 GYH589832:GYI589835 HID589832:HIE589835 HRZ589832:HSA589835 IBV589832:IBW589835 ILR589832:ILS589835 IVN589832:IVO589835 JFJ589832:JFK589835 JPF589832:JPG589835 JZB589832:JZC589835 KIX589832:KIY589835 KST589832:KSU589835 LCP589832:LCQ589835 LML589832:LMM589835 LWH589832:LWI589835 MGD589832:MGE589835 MPZ589832:MQA589835 MZV589832:MZW589835 NJR589832:NJS589835 NTN589832:NTO589835 ODJ589832:ODK589835 ONF589832:ONG589835 OXB589832:OXC589835 PGX589832:PGY589835 PQT589832:PQU589835 QAP589832:QAQ589835 QKL589832:QKM589835 QUH589832:QUI589835 RED589832:REE589835 RNZ589832:ROA589835 RXV589832:RXW589835 SHR589832:SHS589835 SRN589832:SRO589835 TBJ589832:TBK589835 TLF589832:TLG589835 TVB589832:TVC589835 UEX589832:UEY589835 UOT589832:UOU589835 UYP589832:UYQ589835 VIL589832:VIM589835 VSH589832:VSI589835 WCD589832:WCE589835 WLZ589832:WMA589835 WVV589832:WVW589835 N655368:O655371 JJ655368:JK655371 TF655368:TG655371 ADB655368:ADC655371 AMX655368:AMY655371 AWT655368:AWU655371 BGP655368:BGQ655371 BQL655368:BQM655371 CAH655368:CAI655371 CKD655368:CKE655371 CTZ655368:CUA655371 DDV655368:DDW655371 DNR655368:DNS655371 DXN655368:DXO655371 EHJ655368:EHK655371 ERF655368:ERG655371 FBB655368:FBC655371 FKX655368:FKY655371 FUT655368:FUU655371 GEP655368:GEQ655371 GOL655368:GOM655371 GYH655368:GYI655371 HID655368:HIE655371 HRZ655368:HSA655371 IBV655368:IBW655371 ILR655368:ILS655371 IVN655368:IVO655371 JFJ655368:JFK655371 JPF655368:JPG655371 JZB655368:JZC655371 KIX655368:KIY655371 KST655368:KSU655371 LCP655368:LCQ655371 LML655368:LMM655371 LWH655368:LWI655371 MGD655368:MGE655371 MPZ655368:MQA655371 MZV655368:MZW655371 NJR655368:NJS655371 NTN655368:NTO655371 ODJ655368:ODK655371 ONF655368:ONG655371 OXB655368:OXC655371 PGX655368:PGY655371 PQT655368:PQU655371 QAP655368:QAQ655371 QKL655368:QKM655371 QUH655368:QUI655371 RED655368:REE655371 RNZ655368:ROA655371 RXV655368:RXW655371 SHR655368:SHS655371 SRN655368:SRO655371 TBJ655368:TBK655371 TLF655368:TLG655371 TVB655368:TVC655371 UEX655368:UEY655371 UOT655368:UOU655371 UYP655368:UYQ655371 VIL655368:VIM655371 VSH655368:VSI655371 WCD655368:WCE655371 WLZ655368:WMA655371 WVV655368:WVW655371 N720904:O720907 JJ720904:JK720907 TF720904:TG720907 ADB720904:ADC720907 AMX720904:AMY720907 AWT720904:AWU720907 BGP720904:BGQ720907 BQL720904:BQM720907 CAH720904:CAI720907 CKD720904:CKE720907 CTZ720904:CUA720907 DDV720904:DDW720907 DNR720904:DNS720907 DXN720904:DXO720907 EHJ720904:EHK720907 ERF720904:ERG720907 FBB720904:FBC720907 FKX720904:FKY720907 FUT720904:FUU720907 GEP720904:GEQ720907 GOL720904:GOM720907 GYH720904:GYI720907 HID720904:HIE720907 HRZ720904:HSA720907 IBV720904:IBW720907 ILR720904:ILS720907 IVN720904:IVO720907 JFJ720904:JFK720907 JPF720904:JPG720907 JZB720904:JZC720907 KIX720904:KIY720907 KST720904:KSU720907 LCP720904:LCQ720907 LML720904:LMM720907 LWH720904:LWI720907 MGD720904:MGE720907 MPZ720904:MQA720907 MZV720904:MZW720907 NJR720904:NJS720907 NTN720904:NTO720907 ODJ720904:ODK720907 ONF720904:ONG720907 OXB720904:OXC720907 PGX720904:PGY720907 PQT720904:PQU720907 QAP720904:QAQ720907 QKL720904:QKM720907 QUH720904:QUI720907 RED720904:REE720907 RNZ720904:ROA720907 RXV720904:RXW720907 SHR720904:SHS720907 SRN720904:SRO720907 TBJ720904:TBK720907 TLF720904:TLG720907 TVB720904:TVC720907 UEX720904:UEY720907 UOT720904:UOU720907 UYP720904:UYQ720907 VIL720904:VIM720907 VSH720904:VSI720907 WCD720904:WCE720907 WLZ720904:WMA720907 WVV720904:WVW720907 N786440:O786443 JJ786440:JK786443 TF786440:TG786443 ADB786440:ADC786443 AMX786440:AMY786443 AWT786440:AWU786443 BGP786440:BGQ786443 BQL786440:BQM786443 CAH786440:CAI786443 CKD786440:CKE786443 CTZ786440:CUA786443 DDV786440:DDW786443 DNR786440:DNS786443 DXN786440:DXO786443 EHJ786440:EHK786443 ERF786440:ERG786443 FBB786440:FBC786443 FKX786440:FKY786443 FUT786440:FUU786443 GEP786440:GEQ786443 GOL786440:GOM786443 GYH786440:GYI786443 HID786440:HIE786443 HRZ786440:HSA786443 IBV786440:IBW786443 ILR786440:ILS786443 IVN786440:IVO786443 JFJ786440:JFK786443 JPF786440:JPG786443 JZB786440:JZC786443 KIX786440:KIY786443 KST786440:KSU786443 LCP786440:LCQ786443 LML786440:LMM786443 LWH786440:LWI786443 MGD786440:MGE786443 MPZ786440:MQA786443 MZV786440:MZW786443 NJR786440:NJS786443 NTN786440:NTO786443 ODJ786440:ODK786443 ONF786440:ONG786443 OXB786440:OXC786443 PGX786440:PGY786443 PQT786440:PQU786443 QAP786440:QAQ786443 QKL786440:QKM786443 QUH786440:QUI786443 RED786440:REE786443 RNZ786440:ROA786443 RXV786440:RXW786443 SHR786440:SHS786443 SRN786440:SRO786443 TBJ786440:TBK786443 TLF786440:TLG786443 TVB786440:TVC786443 UEX786440:UEY786443 UOT786440:UOU786443 UYP786440:UYQ786443 VIL786440:VIM786443 VSH786440:VSI786443 WCD786440:WCE786443 WLZ786440:WMA786443 WVV786440:WVW786443 N851976:O851979 JJ851976:JK851979 TF851976:TG851979 ADB851976:ADC851979 AMX851976:AMY851979 AWT851976:AWU851979 BGP851976:BGQ851979 BQL851976:BQM851979 CAH851976:CAI851979 CKD851976:CKE851979 CTZ851976:CUA851979 DDV851976:DDW851979 DNR851976:DNS851979 DXN851976:DXO851979 EHJ851976:EHK851979 ERF851976:ERG851979 FBB851976:FBC851979 FKX851976:FKY851979 FUT851976:FUU851979 GEP851976:GEQ851979 GOL851976:GOM851979 GYH851976:GYI851979 HID851976:HIE851979 HRZ851976:HSA851979 IBV851976:IBW851979 ILR851976:ILS851979 IVN851976:IVO851979 JFJ851976:JFK851979 JPF851976:JPG851979 JZB851976:JZC851979 KIX851976:KIY851979 KST851976:KSU851979 LCP851976:LCQ851979 LML851976:LMM851979 LWH851976:LWI851979 MGD851976:MGE851979 MPZ851976:MQA851979 MZV851976:MZW851979 NJR851976:NJS851979 NTN851976:NTO851979 ODJ851976:ODK851979 ONF851976:ONG851979 OXB851976:OXC851979 PGX851976:PGY851979 PQT851976:PQU851979 QAP851976:QAQ851979 QKL851976:QKM851979 QUH851976:QUI851979 RED851976:REE851979 RNZ851976:ROA851979 RXV851976:RXW851979 SHR851976:SHS851979 SRN851976:SRO851979 TBJ851976:TBK851979 TLF851976:TLG851979 TVB851976:TVC851979 UEX851976:UEY851979 UOT851976:UOU851979 UYP851976:UYQ851979 VIL851976:VIM851979 VSH851976:VSI851979 WCD851976:WCE851979 WLZ851976:WMA851979 WVV851976:WVW851979 N917512:O917515 JJ917512:JK917515 TF917512:TG917515 ADB917512:ADC917515 AMX917512:AMY917515 AWT917512:AWU917515 BGP917512:BGQ917515 BQL917512:BQM917515 CAH917512:CAI917515 CKD917512:CKE917515 CTZ917512:CUA917515 DDV917512:DDW917515 DNR917512:DNS917515 DXN917512:DXO917515 EHJ917512:EHK917515 ERF917512:ERG917515 FBB917512:FBC917515 FKX917512:FKY917515 FUT917512:FUU917515 GEP917512:GEQ917515 GOL917512:GOM917515 GYH917512:GYI917515 HID917512:HIE917515 HRZ917512:HSA917515 IBV917512:IBW917515 ILR917512:ILS917515 IVN917512:IVO917515 JFJ917512:JFK917515 JPF917512:JPG917515 JZB917512:JZC917515 KIX917512:KIY917515 KST917512:KSU917515 LCP917512:LCQ917515 LML917512:LMM917515 LWH917512:LWI917515 MGD917512:MGE917515 MPZ917512:MQA917515 MZV917512:MZW917515 NJR917512:NJS917515 NTN917512:NTO917515 ODJ917512:ODK917515 ONF917512:ONG917515 OXB917512:OXC917515 PGX917512:PGY917515 PQT917512:PQU917515 QAP917512:QAQ917515 QKL917512:QKM917515 QUH917512:QUI917515 RED917512:REE917515 RNZ917512:ROA917515 RXV917512:RXW917515 SHR917512:SHS917515 SRN917512:SRO917515 TBJ917512:TBK917515 TLF917512:TLG917515 TVB917512:TVC917515 UEX917512:UEY917515 UOT917512:UOU917515 UYP917512:UYQ917515 VIL917512:VIM917515 VSH917512:VSI917515 WCD917512:WCE917515 WLZ917512:WMA917515 WVV917512:WVW917515 N983048:O983051 JJ983048:JK983051 TF983048:TG983051 ADB983048:ADC983051 AMX983048:AMY983051 AWT983048:AWU983051 BGP983048:BGQ983051 BQL983048:BQM983051 CAH983048:CAI983051 CKD983048:CKE983051 CTZ983048:CUA983051 DDV983048:DDW983051 DNR983048:DNS983051 DXN983048:DXO983051 EHJ983048:EHK983051 ERF983048:ERG983051 FBB983048:FBC983051 FKX983048:FKY983051 FUT983048:FUU983051 GEP983048:GEQ983051 GOL983048:GOM983051 GYH983048:GYI983051 HID983048:HIE983051 HRZ983048:HSA983051 IBV983048:IBW983051 ILR983048:ILS983051 IVN983048:IVO983051 JFJ983048:JFK983051 JPF983048:JPG983051 JZB983048:JZC983051 KIX983048:KIY983051 KST983048:KSU983051 LCP983048:LCQ983051 LML983048:LMM983051 LWH983048:LWI983051 MGD983048:MGE983051 MPZ983048:MQA983051 MZV983048:MZW983051 NJR983048:NJS983051 NTN983048:NTO983051 ODJ983048:ODK983051 ONF983048:ONG983051 OXB983048:OXC983051 PGX983048:PGY983051 PQT983048:PQU983051 QAP983048:QAQ983051 QKL983048:QKM983051 QUH983048:QUI983051 RED983048:REE983051 RNZ983048:ROA983051 RXV983048:RXW983051 SHR983048:SHS983051 SRN983048:SRO983051 TBJ983048:TBK983051 TLF983048:TLG983051 TVB983048:TVC983051 UEX983048:UEY983051 UOT983048:UOU983051 UYP983048:UYQ983051 VIL983048:VIM983051 VSH983048:VSI983051 WCD983048:WCE983051 WLZ983048:WMA983051 WVV983048:WVW983051 D33:E36 IZ33:JA36 SV33:SW36 ACR33:ACS36 AMN33:AMO36 AWJ33:AWK36 BGF33:BGG36 BQB33:BQC36 BZX33:BZY36 CJT33:CJU36 CTP33:CTQ36 DDL33:DDM36 DNH33:DNI36 DXD33:DXE36 EGZ33:EHA36 EQV33:EQW36 FAR33:FAS36 FKN33:FKO36 FUJ33:FUK36 GEF33:GEG36 GOB33:GOC36 GXX33:GXY36 HHT33:HHU36 HRP33:HRQ36 IBL33:IBM36 ILH33:ILI36 IVD33:IVE36 JEZ33:JFA36 JOV33:JOW36 JYR33:JYS36 KIN33:KIO36 KSJ33:KSK36 LCF33:LCG36 LMB33:LMC36 LVX33:LVY36 MFT33:MFU36 MPP33:MPQ36 MZL33:MZM36 NJH33:NJI36 NTD33:NTE36 OCZ33:ODA36 OMV33:OMW36 OWR33:OWS36 PGN33:PGO36 PQJ33:PQK36 QAF33:QAG36 QKB33:QKC36 QTX33:QTY36 RDT33:RDU36 RNP33:RNQ36 RXL33:RXM36 SHH33:SHI36 SRD33:SRE36 TAZ33:TBA36 TKV33:TKW36 TUR33:TUS36 UEN33:UEO36 UOJ33:UOK36 UYF33:UYG36 VIB33:VIC36 VRX33:VRY36 WBT33:WBU36 WLP33:WLQ36 WVL33:WVM36 D65569:E65572 IZ65569:JA65572 SV65569:SW65572 ACR65569:ACS65572 AMN65569:AMO65572 AWJ65569:AWK65572 BGF65569:BGG65572 BQB65569:BQC65572 BZX65569:BZY65572 CJT65569:CJU65572 CTP65569:CTQ65572 DDL65569:DDM65572 DNH65569:DNI65572 DXD65569:DXE65572 EGZ65569:EHA65572 EQV65569:EQW65572 FAR65569:FAS65572 FKN65569:FKO65572 FUJ65569:FUK65572 GEF65569:GEG65572 GOB65569:GOC65572 GXX65569:GXY65572 HHT65569:HHU65572 HRP65569:HRQ65572 IBL65569:IBM65572 ILH65569:ILI65572 IVD65569:IVE65572 JEZ65569:JFA65572 JOV65569:JOW65572 JYR65569:JYS65572 KIN65569:KIO65572 KSJ65569:KSK65572 LCF65569:LCG65572 LMB65569:LMC65572 LVX65569:LVY65572 MFT65569:MFU65572 MPP65569:MPQ65572 MZL65569:MZM65572 NJH65569:NJI65572 NTD65569:NTE65572 OCZ65569:ODA65572 OMV65569:OMW65572 OWR65569:OWS65572 PGN65569:PGO65572 PQJ65569:PQK65572 QAF65569:QAG65572 QKB65569:QKC65572 QTX65569:QTY65572 RDT65569:RDU65572 RNP65569:RNQ65572 RXL65569:RXM65572 SHH65569:SHI65572 SRD65569:SRE65572 TAZ65569:TBA65572 TKV65569:TKW65572 TUR65569:TUS65572 UEN65569:UEO65572 UOJ65569:UOK65572 UYF65569:UYG65572 VIB65569:VIC65572 VRX65569:VRY65572 WBT65569:WBU65572 WLP65569:WLQ65572 WVL65569:WVM65572 D131105:E131108 IZ131105:JA131108 SV131105:SW131108 ACR131105:ACS131108 AMN131105:AMO131108 AWJ131105:AWK131108 BGF131105:BGG131108 BQB131105:BQC131108 BZX131105:BZY131108 CJT131105:CJU131108 CTP131105:CTQ131108 DDL131105:DDM131108 DNH131105:DNI131108 DXD131105:DXE131108 EGZ131105:EHA131108 EQV131105:EQW131108 FAR131105:FAS131108 FKN131105:FKO131108 FUJ131105:FUK131108 GEF131105:GEG131108 GOB131105:GOC131108 GXX131105:GXY131108 HHT131105:HHU131108 HRP131105:HRQ131108 IBL131105:IBM131108 ILH131105:ILI131108 IVD131105:IVE131108 JEZ131105:JFA131108 JOV131105:JOW131108 JYR131105:JYS131108 KIN131105:KIO131108 KSJ131105:KSK131108 LCF131105:LCG131108 LMB131105:LMC131108 LVX131105:LVY131108 MFT131105:MFU131108 MPP131105:MPQ131108 MZL131105:MZM131108 NJH131105:NJI131108 NTD131105:NTE131108 OCZ131105:ODA131108 OMV131105:OMW131108 OWR131105:OWS131108 PGN131105:PGO131108 PQJ131105:PQK131108 QAF131105:QAG131108 QKB131105:QKC131108 QTX131105:QTY131108 RDT131105:RDU131108 RNP131105:RNQ131108 RXL131105:RXM131108 SHH131105:SHI131108 SRD131105:SRE131108 TAZ131105:TBA131108 TKV131105:TKW131108 TUR131105:TUS131108 UEN131105:UEO131108 UOJ131105:UOK131108 UYF131105:UYG131108 VIB131105:VIC131108 VRX131105:VRY131108 WBT131105:WBU131108 WLP131105:WLQ131108 WVL131105:WVM131108 D196641:E196644 IZ196641:JA196644 SV196641:SW196644 ACR196641:ACS196644 AMN196641:AMO196644 AWJ196641:AWK196644 BGF196641:BGG196644 BQB196641:BQC196644 BZX196641:BZY196644 CJT196641:CJU196644 CTP196641:CTQ196644 DDL196641:DDM196644 DNH196641:DNI196644 DXD196641:DXE196644 EGZ196641:EHA196644 EQV196641:EQW196644 FAR196641:FAS196644 FKN196641:FKO196644 FUJ196641:FUK196644 GEF196641:GEG196644 GOB196641:GOC196644 GXX196641:GXY196644 HHT196641:HHU196644 HRP196641:HRQ196644 IBL196641:IBM196644 ILH196641:ILI196644 IVD196641:IVE196644 JEZ196641:JFA196644 JOV196641:JOW196644 JYR196641:JYS196644 KIN196641:KIO196644 KSJ196641:KSK196644 LCF196641:LCG196644 LMB196641:LMC196644 LVX196641:LVY196644 MFT196641:MFU196644 MPP196641:MPQ196644 MZL196641:MZM196644 NJH196641:NJI196644 NTD196641:NTE196644 OCZ196641:ODA196644 OMV196641:OMW196644 OWR196641:OWS196644 PGN196641:PGO196644 PQJ196641:PQK196644 QAF196641:QAG196644 QKB196641:QKC196644 QTX196641:QTY196644 RDT196641:RDU196644 RNP196641:RNQ196644 RXL196641:RXM196644 SHH196641:SHI196644 SRD196641:SRE196644 TAZ196641:TBA196644 TKV196641:TKW196644 TUR196641:TUS196644 UEN196641:UEO196644 UOJ196641:UOK196644 UYF196641:UYG196644 VIB196641:VIC196644 VRX196641:VRY196644 WBT196641:WBU196644 WLP196641:WLQ196644 WVL196641:WVM196644 D262177:E262180 IZ262177:JA262180 SV262177:SW262180 ACR262177:ACS262180 AMN262177:AMO262180 AWJ262177:AWK262180 BGF262177:BGG262180 BQB262177:BQC262180 BZX262177:BZY262180 CJT262177:CJU262180 CTP262177:CTQ262180 DDL262177:DDM262180 DNH262177:DNI262180 DXD262177:DXE262180 EGZ262177:EHA262180 EQV262177:EQW262180 FAR262177:FAS262180 FKN262177:FKO262180 FUJ262177:FUK262180 GEF262177:GEG262180 GOB262177:GOC262180 GXX262177:GXY262180 HHT262177:HHU262180 HRP262177:HRQ262180 IBL262177:IBM262180 ILH262177:ILI262180 IVD262177:IVE262180 JEZ262177:JFA262180 JOV262177:JOW262180 JYR262177:JYS262180 KIN262177:KIO262180 KSJ262177:KSK262180 LCF262177:LCG262180 LMB262177:LMC262180 LVX262177:LVY262180 MFT262177:MFU262180 MPP262177:MPQ262180 MZL262177:MZM262180 NJH262177:NJI262180 NTD262177:NTE262180 OCZ262177:ODA262180 OMV262177:OMW262180 OWR262177:OWS262180 PGN262177:PGO262180 PQJ262177:PQK262180 QAF262177:QAG262180 QKB262177:QKC262180 QTX262177:QTY262180 RDT262177:RDU262180 RNP262177:RNQ262180 RXL262177:RXM262180 SHH262177:SHI262180 SRD262177:SRE262180 TAZ262177:TBA262180 TKV262177:TKW262180 TUR262177:TUS262180 UEN262177:UEO262180 UOJ262177:UOK262180 UYF262177:UYG262180 VIB262177:VIC262180 VRX262177:VRY262180 WBT262177:WBU262180 WLP262177:WLQ262180 WVL262177:WVM262180 D327713:E327716 IZ327713:JA327716 SV327713:SW327716 ACR327713:ACS327716 AMN327713:AMO327716 AWJ327713:AWK327716 BGF327713:BGG327716 BQB327713:BQC327716 BZX327713:BZY327716 CJT327713:CJU327716 CTP327713:CTQ327716 DDL327713:DDM327716 DNH327713:DNI327716 DXD327713:DXE327716 EGZ327713:EHA327716 EQV327713:EQW327716 FAR327713:FAS327716 FKN327713:FKO327716 FUJ327713:FUK327716 GEF327713:GEG327716 GOB327713:GOC327716 GXX327713:GXY327716 HHT327713:HHU327716 HRP327713:HRQ327716 IBL327713:IBM327716 ILH327713:ILI327716 IVD327713:IVE327716 JEZ327713:JFA327716 JOV327713:JOW327716 JYR327713:JYS327716 KIN327713:KIO327716 KSJ327713:KSK327716 LCF327713:LCG327716 LMB327713:LMC327716 LVX327713:LVY327716 MFT327713:MFU327716 MPP327713:MPQ327716 MZL327713:MZM327716 NJH327713:NJI327716 NTD327713:NTE327716 OCZ327713:ODA327716 OMV327713:OMW327716 OWR327713:OWS327716 PGN327713:PGO327716 PQJ327713:PQK327716 QAF327713:QAG327716 QKB327713:QKC327716 QTX327713:QTY327716 RDT327713:RDU327716 RNP327713:RNQ327716 RXL327713:RXM327716 SHH327713:SHI327716 SRD327713:SRE327716 TAZ327713:TBA327716 TKV327713:TKW327716 TUR327713:TUS327716 UEN327713:UEO327716 UOJ327713:UOK327716 UYF327713:UYG327716 VIB327713:VIC327716 VRX327713:VRY327716 WBT327713:WBU327716 WLP327713:WLQ327716 WVL327713:WVM327716 D393249:E393252 IZ393249:JA393252 SV393249:SW393252 ACR393249:ACS393252 AMN393249:AMO393252 AWJ393249:AWK393252 BGF393249:BGG393252 BQB393249:BQC393252 BZX393249:BZY393252 CJT393249:CJU393252 CTP393249:CTQ393252 DDL393249:DDM393252 DNH393249:DNI393252 DXD393249:DXE393252 EGZ393249:EHA393252 EQV393249:EQW393252 FAR393249:FAS393252 FKN393249:FKO393252 FUJ393249:FUK393252 GEF393249:GEG393252 GOB393249:GOC393252 GXX393249:GXY393252 HHT393249:HHU393252 HRP393249:HRQ393252 IBL393249:IBM393252 ILH393249:ILI393252 IVD393249:IVE393252 JEZ393249:JFA393252 JOV393249:JOW393252 JYR393249:JYS393252 KIN393249:KIO393252 KSJ393249:KSK393252 LCF393249:LCG393252 LMB393249:LMC393252 LVX393249:LVY393252 MFT393249:MFU393252 MPP393249:MPQ393252 MZL393249:MZM393252 NJH393249:NJI393252 NTD393249:NTE393252 OCZ393249:ODA393252 OMV393249:OMW393252 OWR393249:OWS393252 PGN393249:PGO393252 PQJ393249:PQK393252 QAF393249:QAG393252 QKB393249:QKC393252 QTX393249:QTY393252 RDT393249:RDU393252 RNP393249:RNQ393252 RXL393249:RXM393252 SHH393249:SHI393252 SRD393249:SRE393252 TAZ393249:TBA393252 TKV393249:TKW393252 TUR393249:TUS393252 UEN393249:UEO393252 UOJ393249:UOK393252 UYF393249:UYG393252 VIB393249:VIC393252 VRX393249:VRY393252 WBT393249:WBU393252 WLP393249:WLQ393252 WVL393249:WVM393252 D458785:E458788 IZ458785:JA458788 SV458785:SW458788 ACR458785:ACS458788 AMN458785:AMO458788 AWJ458785:AWK458788 BGF458785:BGG458788 BQB458785:BQC458788 BZX458785:BZY458788 CJT458785:CJU458788 CTP458785:CTQ458788 DDL458785:DDM458788 DNH458785:DNI458788 DXD458785:DXE458788 EGZ458785:EHA458788 EQV458785:EQW458788 FAR458785:FAS458788 FKN458785:FKO458788 FUJ458785:FUK458788 GEF458785:GEG458788 GOB458785:GOC458788 GXX458785:GXY458788 HHT458785:HHU458788 HRP458785:HRQ458788 IBL458785:IBM458788 ILH458785:ILI458788 IVD458785:IVE458788 JEZ458785:JFA458788 JOV458785:JOW458788 JYR458785:JYS458788 KIN458785:KIO458788 KSJ458785:KSK458788 LCF458785:LCG458788 LMB458785:LMC458788 LVX458785:LVY458788 MFT458785:MFU458788 MPP458785:MPQ458788 MZL458785:MZM458788 NJH458785:NJI458788 NTD458785:NTE458788 OCZ458785:ODA458788 OMV458785:OMW458788 OWR458785:OWS458788 PGN458785:PGO458788 PQJ458785:PQK458788 QAF458785:QAG458788 QKB458785:QKC458788 QTX458785:QTY458788 RDT458785:RDU458788 RNP458785:RNQ458788 RXL458785:RXM458788 SHH458785:SHI458788 SRD458785:SRE458788 TAZ458785:TBA458788 TKV458785:TKW458788 TUR458785:TUS458788 UEN458785:UEO458788 UOJ458785:UOK458788 UYF458785:UYG458788 VIB458785:VIC458788 VRX458785:VRY458788 WBT458785:WBU458788 WLP458785:WLQ458788 WVL458785:WVM458788 D524321:E524324 IZ524321:JA524324 SV524321:SW524324 ACR524321:ACS524324 AMN524321:AMO524324 AWJ524321:AWK524324 BGF524321:BGG524324 BQB524321:BQC524324 BZX524321:BZY524324 CJT524321:CJU524324 CTP524321:CTQ524324 DDL524321:DDM524324 DNH524321:DNI524324 DXD524321:DXE524324 EGZ524321:EHA524324 EQV524321:EQW524324 FAR524321:FAS524324 FKN524321:FKO524324 FUJ524321:FUK524324 GEF524321:GEG524324 GOB524321:GOC524324 GXX524321:GXY524324 HHT524321:HHU524324 HRP524321:HRQ524324 IBL524321:IBM524324 ILH524321:ILI524324 IVD524321:IVE524324 JEZ524321:JFA524324 JOV524321:JOW524324 JYR524321:JYS524324 KIN524321:KIO524324 KSJ524321:KSK524324 LCF524321:LCG524324 LMB524321:LMC524324 LVX524321:LVY524324 MFT524321:MFU524324 MPP524321:MPQ524324 MZL524321:MZM524324 NJH524321:NJI524324 NTD524321:NTE524324 OCZ524321:ODA524324 OMV524321:OMW524324 OWR524321:OWS524324 PGN524321:PGO524324 PQJ524321:PQK524324 QAF524321:QAG524324 QKB524321:QKC524324 QTX524321:QTY524324 RDT524321:RDU524324 RNP524321:RNQ524324 RXL524321:RXM524324 SHH524321:SHI524324 SRD524321:SRE524324 TAZ524321:TBA524324 TKV524321:TKW524324 TUR524321:TUS524324 UEN524321:UEO524324 UOJ524321:UOK524324 UYF524321:UYG524324 VIB524321:VIC524324 VRX524321:VRY524324 WBT524321:WBU524324 WLP524321:WLQ524324 WVL524321:WVM524324 D589857:E589860 IZ589857:JA589860 SV589857:SW589860 ACR589857:ACS589860 AMN589857:AMO589860 AWJ589857:AWK589860 BGF589857:BGG589860 BQB589857:BQC589860 BZX589857:BZY589860 CJT589857:CJU589860 CTP589857:CTQ589860 DDL589857:DDM589860 DNH589857:DNI589860 DXD589857:DXE589860 EGZ589857:EHA589860 EQV589857:EQW589860 FAR589857:FAS589860 FKN589857:FKO589860 FUJ589857:FUK589860 GEF589857:GEG589860 GOB589857:GOC589860 GXX589857:GXY589860 HHT589857:HHU589860 HRP589857:HRQ589860 IBL589857:IBM589860 ILH589857:ILI589860 IVD589857:IVE589860 JEZ589857:JFA589860 JOV589857:JOW589860 JYR589857:JYS589860 KIN589857:KIO589860 KSJ589857:KSK589860 LCF589857:LCG589860 LMB589857:LMC589860 LVX589857:LVY589860 MFT589857:MFU589860 MPP589857:MPQ589860 MZL589857:MZM589860 NJH589857:NJI589860 NTD589857:NTE589860 OCZ589857:ODA589860 OMV589857:OMW589860 OWR589857:OWS589860 PGN589857:PGO589860 PQJ589857:PQK589860 QAF589857:QAG589860 QKB589857:QKC589860 QTX589857:QTY589860 RDT589857:RDU589860 RNP589857:RNQ589860 RXL589857:RXM589860 SHH589857:SHI589860 SRD589857:SRE589860 TAZ589857:TBA589860 TKV589857:TKW589860 TUR589857:TUS589860 UEN589857:UEO589860 UOJ589857:UOK589860 UYF589857:UYG589860 VIB589857:VIC589860 VRX589857:VRY589860 WBT589857:WBU589860 WLP589857:WLQ589860 WVL589857:WVM589860 D655393:E655396 IZ655393:JA655396 SV655393:SW655396 ACR655393:ACS655396 AMN655393:AMO655396 AWJ655393:AWK655396 BGF655393:BGG655396 BQB655393:BQC655396 BZX655393:BZY655396 CJT655393:CJU655396 CTP655393:CTQ655396 DDL655393:DDM655396 DNH655393:DNI655396 DXD655393:DXE655396 EGZ655393:EHA655396 EQV655393:EQW655396 FAR655393:FAS655396 FKN655393:FKO655396 FUJ655393:FUK655396 GEF655393:GEG655396 GOB655393:GOC655396 GXX655393:GXY655396 HHT655393:HHU655396 HRP655393:HRQ655396 IBL655393:IBM655396 ILH655393:ILI655396 IVD655393:IVE655396 JEZ655393:JFA655396 JOV655393:JOW655396 JYR655393:JYS655396 KIN655393:KIO655396 KSJ655393:KSK655396 LCF655393:LCG655396 LMB655393:LMC655396 LVX655393:LVY655396 MFT655393:MFU655396 MPP655393:MPQ655396 MZL655393:MZM655396 NJH655393:NJI655396 NTD655393:NTE655396 OCZ655393:ODA655396 OMV655393:OMW655396 OWR655393:OWS655396 PGN655393:PGO655396 PQJ655393:PQK655396 QAF655393:QAG655396 QKB655393:QKC655396 QTX655393:QTY655396 RDT655393:RDU655396 RNP655393:RNQ655396 RXL655393:RXM655396 SHH655393:SHI655396 SRD655393:SRE655396 TAZ655393:TBA655396 TKV655393:TKW655396 TUR655393:TUS655396 UEN655393:UEO655396 UOJ655393:UOK655396 UYF655393:UYG655396 VIB655393:VIC655396 VRX655393:VRY655396 WBT655393:WBU655396 WLP655393:WLQ655396 WVL655393:WVM655396 D720929:E720932 IZ720929:JA720932 SV720929:SW720932 ACR720929:ACS720932 AMN720929:AMO720932 AWJ720929:AWK720932 BGF720929:BGG720932 BQB720929:BQC720932 BZX720929:BZY720932 CJT720929:CJU720932 CTP720929:CTQ720932 DDL720929:DDM720932 DNH720929:DNI720932 DXD720929:DXE720932 EGZ720929:EHA720932 EQV720929:EQW720932 FAR720929:FAS720932 FKN720929:FKO720932 FUJ720929:FUK720932 GEF720929:GEG720932 GOB720929:GOC720932 GXX720929:GXY720932 HHT720929:HHU720932 HRP720929:HRQ720932 IBL720929:IBM720932 ILH720929:ILI720932 IVD720929:IVE720932 JEZ720929:JFA720932 JOV720929:JOW720932 JYR720929:JYS720932 KIN720929:KIO720932 KSJ720929:KSK720932 LCF720929:LCG720932 LMB720929:LMC720932 LVX720929:LVY720932 MFT720929:MFU720932 MPP720929:MPQ720932 MZL720929:MZM720932 NJH720929:NJI720932 NTD720929:NTE720932 OCZ720929:ODA720932 OMV720929:OMW720932 OWR720929:OWS720932 PGN720929:PGO720932 PQJ720929:PQK720932 QAF720929:QAG720932 QKB720929:QKC720932 QTX720929:QTY720932 RDT720929:RDU720932 RNP720929:RNQ720932 RXL720929:RXM720932 SHH720929:SHI720932 SRD720929:SRE720932 TAZ720929:TBA720932 TKV720929:TKW720932 TUR720929:TUS720932 UEN720929:UEO720932 UOJ720929:UOK720932 UYF720929:UYG720932 VIB720929:VIC720932 VRX720929:VRY720932 WBT720929:WBU720932 WLP720929:WLQ720932 WVL720929:WVM720932 D786465:E786468 IZ786465:JA786468 SV786465:SW786468 ACR786465:ACS786468 AMN786465:AMO786468 AWJ786465:AWK786468 BGF786465:BGG786468 BQB786465:BQC786468 BZX786465:BZY786468 CJT786465:CJU786468 CTP786465:CTQ786468 DDL786465:DDM786468 DNH786465:DNI786468 DXD786465:DXE786468 EGZ786465:EHA786468 EQV786465:EQW786468 FAR786465:FAS786468 FKN786465:FKO786468 FUJ786465:FUK786468 GEF786465:GEG786468 GOB786465:GOC786468 GXX786465:GXY786468 HHT786465:HHU786468 HRP786465:HRQ786468 IBL786465:IBM786468 ILH786465:ILI786468 IVD786465:IVE786468 JEZ786465:JFA786468 JOV786465:JOW786468 JYR786465:JYS786468 KIN786465:KIO786468 KSJ786465:KSK786468 LCF786465:LCG786468 LMB786465:LMC786468 LVX786465:LVY786468 MFT786465:MFU786468 MPP786465:MPQ786468 MZL786465:MZM786468 NJH786465:NJI786468 NTD786465:NTE786468 OCZ786465:ODA786468 OMV786465:OMW786468 OWR786465:OWS786468 PGN786465:PGO786468 PQJ786465:PQK786468 QAF786465:QAG786468 QKB786465:QKC786468 QTX786465:QTY786468 RDT786465:RDU786468 RNP786465:RNQ786468 RXL786465:RXM786468 SHH786465:SHI786468 SRD786465:SRE786468 TAZ786465:TBA786468 TKV786465:TKW786468 TUR786465:TUS786468 UEN786465:UEO786468 UOJ786465:UOK786468 UYF786465:UYG786468 VIB786465:VIC786468 VRX786465:VRY786468 WBT786465:WBU786468 WLP786465:WLQ786468 WVL786465:WVM786468 D852001:E852004 IZ852001:JA852004 SV852001:SW852004 ACR852001:ACS852004 AMN852001:AMO852004 AWJ852001:AWK852004 BGF852001:BGG852004 BQB852001:BQC852004 BZX852001:BZY852004 CJT852001:CJU852004 CTP852001:CTQ852004 DDL852001:DDM852004 DNH852001:DNI852004 DXD852001:DXE852004 EGZ852001:EHA852004 EQV852001:EQW852004 FAR852001:FAS852004 FKN852001:FKO852004 FUJ852001:FUK852004 GEF852001:GEG852004 GOB852001:GOC852004 GXX852001:GXY852004 HHT852001:HHU852004 HRP852001:HRQ852004 IBL852001:IBM852004 ILH852001:ILI852004 IVD852001:IVE852004 JEZ852001:JFA852004 JOV852001:JOW852004 JYR852001:JYS852004 KIN852001:KIO852004 KSJ852001:KSK852004 LCF852001:LCG852004 LMB852001:LMC852004 LVX852001:LVY852004 MFT852001:MFU852004 MPP852001:MPQ852004 MZL852001:MZM852004 NJH852001:NJI852004 NTD852001:NTE852004 OCZ852001:ODA852004 OMV852001:OMW852004 OWR852001:OWS852004 PGN852001:PGO852004 PQJ852001:PQK852004 QAF852001:QAG852004 QKB852001:QKC852004 QTX852001:QTY852004 RDT852001:RDU852004 RNP852001:RNQ852004 RXL852001:RXM852004 SHH852001:SHI852004 SRD852001:SRE852004 TAZ852001:TBA852004 TKV852001:TKW852004 TUR852001:TUS852004 UEN852001:UEO852004 UOJ852001:UOK852004 UYF852001:UYG852004 VIB852001:VIC852004 VRX852001:VRY852004 WBT852001:WBU852004 WLP852001:WLQ852004 WVL852001:WVM852004 D917537:E917540 IZ917537:JA917540 SV917537:SW917540 ACR917537:ACS917540 AMN917537:AMO917540 AWJ917537:AWK917540 BGF917537:BGG917540 BQB917537:BQC917540 BZX917537:BZY917540 CJT917537:CJU917540 CTP917537:CTQ917540 DDL917537:DDM917540 DNH917537:DNI917540 DXD917537:DXE917540 EGZ917537:EHA917540 EQV917537:EQW917540 FAR917537:FAS917540 FKN917537:FKO917540 FUJ917537:FUK917540 GEF917537:GEG917540 GOB917537:GOC917540 GXX917537:GXY917540 HHT917537:HHU917540 HRP917537:HRQ917540 IBL917537:IBM917540 ILH917537:ILI917540 IVD917537:IVE917540 JEZ917537:JFA917540 JOV917537:JOW917540 JYR917537:JYS917540 KIN917537:KIO917540 KSJ917537:KSK917540 LCF917537:LCG917540 LMB917537:LMC917540 LVX917537:LVY917540 MFT917537:MFU917540 MPP917537:MPQ917540 MZL917537:MZM917540 NJH917537:NJI917540 NTD917537:NTE917540 OCZ917537:ODA917540 OMV917537:OMW917540 OWR917537:OWS917540 PGN917537:PGO917540 PQJ917537:PQK917540 QAF917537:QAG917540 QKB917537:QKC917540 QTX917537:QTY917540 RDT917537:RDU917540 RNP917537:RNQ917540 RXL917537:RXM917540 SHH917537:SHI917540 SRD917537:SRE917540 TAZ917537:TBA917540 TKV917537:TKW917540 TUR917537:TUS917540 UEN917537:UEO917540 UOJ917537:UOK917540 UYF917537:UYG917540 VIB917537:VIC917540 VRX917537:VRY917540 WBT917537:WBU917540 WLP917537:WLQ917540 WVL917537:WVM917540 D983073:E983076 IZ983073:JA983076 SV983073:SW983076 ACR983073:ACS983076 AMN983073:AMO983076 AWJ983073:AWK983076 BGF983073:BGG983076 BQB983073:BQC983076 BZX983073:BZY983076 CJT983073:CJU983076 CTP983073:CTQ983076 DDL983073:DDM983076 DNH983073:DNI983076 DXD983073:DXE983076 EGZ983073:EHA983076 EQV983073:EQW983076 FAR983073:FAS983076 FKN983073:FKO983076 FUJ983073:FUK983076 GEF983073:GEG983076 GOB983073:GOC983076 GXX983073:GXY983076 HHT983073:HHU983076 HRP983073:HRQ983076 IBL983073:IBM983076 ILH983073:ILI983076 IVD983073:IVE983076 JEZ983073:JFA983076 JOV983073:JOW983076 JYR983073:JYS983076 KIN983073:KIO983076 KSJ983073:KSK983076 LCF983073:LCG983076 LMB983073:LMC983076 LVX983073:LVY983076 MFT983073:MFU983076 MPP983073:MPQ983076 MZL983073:MZM983076 NJH983073:NJI983076 NTD983073:NTE983076 OCZ983073:ODA983076 OMV983073:OMW983076 OWR983073:OWS983076 PGN983073:PGO983076 PQJ983073:PQK983076 QAF983073:QAG983076 QKB983073:QKC983076 QTX983073:QTY983076 RDT983073:RDU983076 RNP983073:RNQ983076 RXL983073:RXM983076 SHH983073:SHI983076 SRD983073:SRE983076 TAZ983073:TBA983076 TKV983073:TKW983076 TUR983073:TUS983076 UEN983073:UEO983076 UOJ983073:UOK983076 UYF983073:UYG983076 VIB983073:VIC983076 VRX983073:VRY983076 WBT983073:WBU983076 WLP983073:WLQ983076 WVL983073:WVM983076 D28:E31 IZ28:JA31 SV28:SW31 ACR28:ACS31 AMN28:AMO31 AWJ28:AWK31 BGF28:BGG31 BQB28:BQC31 BZX28:BZY31 CJT28:CJU31 CTP28:CTQ31 DDL28:DDM31 DNH28:DNI31 DXD28:DXE31 EGZ28:EHA31 EQV28:EQW31 FAR28:FAS31 FKN28:FKO31 FUJ28:FUK31 GEF28:GEG31 GOB28:GOC31 GXX28:GXY31 HHT28:HHU31 HRP28:HRQ31 IBL28:IBM31 ILH28:ILI31 IVD28:IVE31 JEZ28:JFA31 JOV28:JOW31 JYR28:JYS31 KIN28:KIO31 KSJ28:KSK31 LCF28:LCG31 LMB28:LMC31 LVX28:LVY31 MFT28:MFU31 MPP28:MPQ31 MZL28:MZM31 NJH28:NJI31 NTD28:NTE31 OCZ28:ODA31 OMV28:OMW31 OWR28:OWS31 PGN28:PGO31 PQJ28:PQK31 QAF28:QAG31 QKB28:QKC31 QTX28:QTY31 RDT28:RDU31 RNP28:RNQ31 RXL28:RXM31 SHH28:SHI31 SRD28:SRE31 TAZ28:TBA31 TKV28:TKW31 TUR28:TUS31 UEN28:UEO31 UOJ28:UOK31 UYF28:UYG31 VIB28:VIC31 VRX28:VRY31 WBT28:WBU31 WLP28:WLQ31 WVL28:WVM31 D65564:E65567 IZ65564:JA65567 SV65564:SW65567 ACR65564:ACS65567 AMN65564:AMO65567 AWJ65564:AWK65567 BGF65564:BGG65567 BQB65564:BQC65567 BZX65564:BZY65567 CJT65564:CJU65567 CTP65564:CTQ65567 DDL65564:DDM65567 DNH65564:DNI65567 DXD65564:DXE65567 EGZ65564:EHA65567 EQV65564:EQW65567 FAR65564:FAS65567 FKN65564:FKO65567 FUJ65564:FUK65567 GEF65564:GEG65567 GOB65564:GOC65567 GXX65564:GXY65567 HHT65564:HHU65567 HRP65564:HRQ65567 IBL65564:IBM65567 ILH65564:ILI65567 IVD65564:IVE65567 JEZ65564:JFA65567 JOV65564:JOW65567 JYR65564:JYS65567 KIN65564:KIO65567 KSJ65564:KSK65567 LCF65564:LCG65567 LMB65564:LMC65567 LVX65564:LVY65567 MFT65564:MFU65567 MPP65564:MPQ65567 MZL65564:MZM65567 NJH65564:NJI65567 NTD65564:NTE65567 OCZ65564:ODA65567 OMV65564:OMW65567 OWR65564:OWS65567 PGN65564:PGO65567 PQJ65564:PQK65567 QAF65564:QAG65567 QKB65564:QKC65567 QTX65564:QTY65567 RDT65564:RDU65567 RNP65564:RNQ65567 RXL65564:RXM65567 SHH65564:SHI65567 SRD65564:SRE65567 TAZ65564:TBA65567 TKV65564:TKW65567 TUR65564:TUS65567 UEN65564:UEO65567 UOJ65564:UOK65567 UYF65564:UYG65567 VIB65564:VIC65567 VRX65564:VRY65567 WBT65564:WBU65567 WLP65564:WLQ65567 WVL65564:WVM65567 D131100:E131103 IZ131100:JA131103 SV131100:SW131103 ACR131100:ACS131103 AMN131100:AMO131103 AWJ131100:AWK131103 BGF131100:BGG131103 BQB131100:BQC131103 BZX131100:BZY131103 CJT131100:CJU131103 CTP131100:CTQ131103 DDL131100:DDM131103 DNH131100:DNI131103 DXD131100:DXE131103 EGZ131100:EHA131103 EQV131100:EQW131103 FAR131100:FAS131103 FKN131100:FKO131103 FUJ131100:FUK131103 GEF131100:GEG131103 GOB131100:GOC131103 GXX131100:GXY131103 HHT131100:HHU131103 HRP131100:HRQ131103 IBL131100:IBM131103 ILH131100:ILI131103 IVD131100:IVE131103 JEZ131100:JFA131103 JOV131100:JOW131103 JYR131100:JYS131103 KIN131100:KIO131103 KSJ131100:KSK131103 LCF131100:LCG131103 LMB131100:LMC131103 LVX131100:LVY131103 MFT131100:MFU131103 MPP131100:MPQ131103 MZL131100:MZM131103 NJH131100:NJI131103 NTD131100:NTE131103 OCZ131100:ODA131103 OMV131100:OMW131103 OWR131100:OWS131103 PGN131100:PGO131103 PQJ131100:PQK131103 QAF131100:QAG131103 QKB131100:QKC131103 QTX131100:QTY131103 RDT131100:RDU131103 RNP131100:RNQ131103 RXL131100:RXM131103 SHH131100:SHI131103 SRD131100:SRE131103 TAZ131100:TBA131103 TKV131100:TKW131103 TUR131100:TUS131103 UEN131100:UEO131103 UOJ131100:UOK131103 UYF131100:UYG131103 VIB131100:VIC131103 VRX131100:VRY131103 WBT131100:WBU131103 WLP131100:WLQ131103 WVL131100:WVM131103 D196636:E196639 IZ196636:JA196639 SV196636:SW196639 ACR196636:ACS196639 AMN196636:AMO196639 AWJ196636:AWK196639 BGF196636:BGG196639 BQB196636:BQC196639 BZX196636:BZY196639 CJT196636:CJU196639 CTP196636:CTQ196639 DDL196636:DDM196639 DNH196636:DNI196639 DXD196636:DXE196639 EGZ196636:EHA196639 EQV196636:EQW196639 FAR196636:FAS196639 FKN196636:FKO196639 FUJ196636:FUK196639 GEF196636:GEG196639 GOB196636:GOC196639 GXX196636:GXY196639 HHT196636:HHU196639 HRP196636:HRQ196639 IBL196636:IBM196639 ILH196636:ILI196639 IVD196636:IVE196639 JEZ196636:JFA196639 JOV196636:JOW196639 JYR196636:JYS196639 KIN196636:KIO196639 KSJ196636:KSK196639 LCF196636:LCG196639 LMB196636:LMC196639 LVX196636:LVY196639 MFT196636:MFU196639 MPP196636:MPQ196639 MZL196636:MZM196639 NJH196636:NJI196639 NTD196636:NTE196639 OCZ196636:ODA196639 OMV196636:OMW196639 OWR196636:OWS196639 PGN196636:PGO196639 PQJ196636:PQK196639 QAF196636:QAG196639 QKB196636:QKC196639 QTX196636:QTY196639 RDT196636:RDU196639 RNP196636:RNQ196639 RXL196636:RXM196639 SHH196636:SHI196639 SRD196636:SRE196639 TAZ196636:TBA196639 TKV196636:TKW196639 TUR196636:TUS196639 UEN196636:UEO196639 UOJ196636:UOK196639 UYF196636:UYG196639 VIB196636:VIC196639 VRX196636:VRY196639 WBT196636:WBU196639 WLP196636:WLQ196639 WVL196636:WVM196639 D262172:E262175 IZ262172:JA262175 SV262172:SW262175 ACR262172:ACS262175 AMN262172:AMO262175 AWJ262172:AWK262175 BGF262172:BGG262175 BQB262172:BQC262175 BZX262172:BZY262175 CJT262172:CJU262175 CTP262172:CTQ262175 DDL262172:DDM262175 DNH262172:DNI262175 DXD262172:DXE262175 EGZ262172:EHA262175 EQV262172:EQW262175 FAR262172:FAS262175 FKN262172:FKO262175 FUJ262172:FUK262175 GEF262172:GEG262175 GOB262172:GOC262175 GXX262172:GXY262175 HHT262172:HHU262175 HRP262172:HRQ262175 IBL262172:IBM262175 ILH262172:ILI262175 IVD262172:IVE262175 JEZ262172:JFA262175 JOV262172:JOW262175 JYR262172:JYS262175 KIN262172:KIO262175 KSJ262172:KSK262175 LCF262172:LCG262175 LMB262172:LMC262175 LVX262172:LVY262175 MFT262172:MFU262175 MPP262172:MPQ262175 MZL262172:MZM262175 NJH262172:NJI262175 NTD262172:NTE262175 OCZ262172:ODA262175 OMV262172:OMW262175 OWR262172:OWS262175 PGN262172:PGO262175 PQJ262172:PQK262175 QAF262172:QAG262175 QKB262172:QKC262175 QTX262172:QTY262175 RDT262172:RDU262175 RNP262172:RNQ262175 RXL262172:RXM262175 SHH262172:SHI262175 SRD262172:SRE262175 TAZ262172:TBA262175 TKV262172:TKW262175 TUR262172:TUS262175 UEN262172:UEO262175 UOJ262172:UOK262175 UYF262172:UYG262175 VIB262172:VIC262175 VRX262172:VRY262175 WBT262172:WBU262175 WLP262172:WLQ262175 WVL262172:WVM262175 D327708:E327711 IZ327708:JA327711 SV327708:SW327711 ACR327708:ACS327711 AMN327708:AMO327711 AWJ327708:AWK327711 BGF327708:BGG327711 BQB327708:BQC327711 BZX327708:BZY327711 CJT327708:CJU327711 CTP327708:CTQ327711 DDL327708:DDM327711 DNH327708:DNI327711 DXD327708:DXE327711 EGZ327708:EHA327711 EQV327708:EQW327711 FAR327708:FAS327711 FKN327708:FKO327711 FUJ327708:FUK327711 GEF327708:GEG327711 GOB327708:GOC327711 GXX327708:GXY327711 HHT327708:HHU327711 HRP327708:HRQ327711 IBL327708:IBM327711 ILH327708:ILI327711 IVD327708:IVE327711 JEZ327708:JFA327711 JOV327708:JOW327711 JYR327708:JYS327711 KIN327708:KIO327711 KSJ327708:KSK327711 LCF327708:LCG327711 LMB327708:LMC327711 LVX327708:LVY327711 MFT327708:MFU327711 MPP327708:MPQ327711 MZL327708:MZM327711 NJH327708:NJI327711 NTD327708:NTE327711 OCZ327708:ODA327711 OMV327708:OMW327711 OWR327708:OWS327711 PGN327708:PGO327711 PQJ327708:PQK327711 QAF327708:QAG327711 QKB327708:QKC327711 QTX327708:QTY327711 RDT327708:RDU327711 RNP327708:RNQ327711 RXL327708:RXM327711 SHH327708:SHI327711 SRD327708:SRE327711 TAZ327708:TBA327711 TKV327708:TKW327711 TUR327708:TUS327711 UEN327708:UEO327711 UOJ327708:UOK327711 UYF327708:UYG327711 VIB327708:VIC327711 VRX327708:VRY327711 WBT327708:WBU327711 WLP327708:WLQ327711 WVL327708:WVM327711 D393244:E393247 IZ393244:JA393247 SV393244:SW393247 ACR393244:ACS393247 AMN393244:AMO393247 AWJ393244:AWK393247 BGF393244:BGG393247 BQB393244:BQC393247 BZX393244:BZY393247 CJT393244:CJU393247 CTP393244:CTQ393247 DDL393244:DDM393247 DNH393244:DNI393247 DXD393244:DXE393247 EGZ393244:EHA393247 EQV393244:EQW393247 FAR393244:FAS393247 FKN393244:FKO393247 FUJ393244:FUK393247 GEF393244:GEG393247 GOB393244:GOC393247 GXX393244:GXY393247 HHT393244:HHU393247 HRP393244:HRQ393247 IBL393244:IBM393247 ILH393244:ILI393247 IVD393244:IVE393247 JEZ393244:JFA393247 JOV393244:JOW393247 JYR393244:JYS393247 KIN393244:KIO393247 KSJ393244:KSK393247 LCF393244:LCG393247 LMB393244:LMC393247 LVX393244:LVY393247 MFT393244:MFU393247 MPP393244:MPQ393247 MZL393244:MZM393247 NJH393244:NJI393247 NTD393244:NTE393247 OCZ393244:ODA393247 OMV393244:OMW393247 OWR393244:OWS393247 PGN393244:PGO393247 PQJ393244:PQK393247 QAF393244:QAG393247 QKB393244:QKC393247 QTX393244:QTY393247 RDT393244:RDU393247 RNP393244:RNQ393247 RXL393244:RXM393247 SHH393244:SHI393247 SRD393244:SRE393247 TAZ393244:TBA393247 TKV393244:TKW393247 TUR393244:TUS393247 UEN393244:UEO393247 UOJ393244:UOK393247 UYF393244:UYG393247 VIB393244:VIC393247 VRX393244:VRY393247 WBT393244:WBU393247 WLP393244:WLQ393247 WVL393244:WVM393247 D458780:E458783 IZ458780:JA458783 SV458780:SW458783 ACR458780:ACS458783 AMN458780:AMO458783 AWJ458780:AWK458783 BGF458780:BGG458783 BQB458780:BQC458783 BZX458780:BZY458783 CJT458780:CJU458783 CTP458780:CTQ458783 DDL458780:DDM458783 DNH458780:DNI458783 DXD458780:DXE458783 EGZ458780:EHA458783 EQV458780:EQW458783 FAR458780:FAS458783 FKN458780:FKO458783 FUJ458780:FUK458783 GEF458780:GEG458783 GOB458780:GOC458783 GXX458780:GXY458783 HHT458780:HHU458783 HRP458780:HRQ458783 IBL458780:IBM458783 ILH458780:ILI458783 IVD458780:IVE458783 JEZ458780:JFA458783 JOV458780:JOW458783 JYR458780:JYS458783 KIN458780:KIO458783 KSJ458780:KSK458783 LCF458780:LCG458783 LMB458780:LMC458783 LVX458780:LVY458783 MFT458780:MFU458783 MPP458780:MPQ458783 MZL458780:MZM458783 NJH458780:NJI458783 NTD458780:NTE458783 OCZ458780:ODA458783 OMV458780:OMW458783 OWR458780:OWS458783 PGN458780:PGO458783 PQJ458780:PQK458783 QAF458780:QAG458783 QKB458780:QKC458783 QTX458780:QTY458783 RDT458780:RDU458783 RNP458780:RNQ458783 RXL458780:RXM458783 SHH458780:SHI458783 SRD458780:SRE458783 TAZ458780:TBA458783 TKV458780:TKW458783 TUR458780:TUS458783 UEN458780:UEO458783 UOJ458780:UOK458783 UYF458780:UYG458783 VIB458780:VIC458783 VRX458780:VRY458783 WBT458780:WBU458783 WLP458780:WLQ458783 WVL458780:WVM458783 D524316:E524319 IZ524316:JA524319 SV524316:SW524319 ACR524316:ACS524319 AMN524316:AMO524319 AWJ524316:AWK524319 BGF524316:BGG524319 BQB524316:BQC524319 BZX524316:BZY524319 CJT524316:CJU524319 CTP524316:CTQ524319 DDL524316:DDM524319 DNH524316:DNI524319 DXD524316:DXE524319 EGZ524316:EHA524319 EQV524316:EQW524319 FAR524316:FAS524319 FKN524316:FKO524319 FUJ524316:FUK524319 GEF524316:GEG524319 GOB524316:GOC524319 GXX524316:GXY524319 HHT524316:HHU524319 HRP524316:HRQ524319 IBL524316:IBM524319 ILH524316:ILI524319 IVD524316:IVE524319 JEZ524316:JFA524319 JOV524316:JOW524319 JYR524316:JYS524319 KIN524316:KIO524319 KSJ524316:KSK524319 LCF524316:LCG524319 LMB524316:LMC524319 LVX524316:LVY524319 MFT524316:MFU524319 MPP524316:MPQ524319 MZL524316:MZM524319 NJH524316:NJI524319 NTD524316:NTE524319 OCZ524316:ODA524319 OMV524316:OMW524319 OWR524316:OWS524319 PGN524316:PGO524319 PQJ524316:PQK524319 QAF524316:QAG524319 QKB524316:QKC524319 QTX524316:QTY524319 RDT524316:RDU524319 RNP524316:RNQ524319 RXL524316:RXM524319 SHH524316:SHI524319 SRD524316:SRE524319 TAZ524316:TBA524319 TKV524316:TKW524319 TUR524316:TUS524319 UEN524316:UEO524319 UOJ524316:UOK524319 UYF524316:UYG524319 VIB524316:VIC524319 VRX524316:VRY524319 WBT524316:WBU524319 WLP524316:WLQ524319 WVL524316:WVM524319 D589852:E589855 IZ589852:JA589855 SV589852:SW589855 ACR589852:ACS589855 AMN589852:AMO589855 AWJ589852:AWK589855 BGF589852:BGG589855 BQB589852:BQC589855 BZX589852:BZY589855 CJT589852:CJU589855 CTP589852:CTQ589855 DDL589852:DDM589855 DNH589852:DNI589855 DXD589852:DXE589855 EGZ589852:EHA589855 EQV589852:EQW589855 FAR589852:FAS589855 FKN589852:FKO589855 FUJ589852:FUK589855 GEF589852:GEG589855 GOB589852:GOC589855 GXX589852:GXY589855 HHT589852:HHU589855 HRP589852:HRQ589855 IBL589852:IBM589855 ILH589852:ILI589855 IVD589852:IVE589855 JEZ589852:JFA589855 JOV589852:JOW589855 JYR589852:JYS589855 KIN589852:KIO589855 KSJ589852:KSK589855 LCF589852:LCG589855 LMB589852:LMC589855 LVX589852:LVY589855 MFT589852:MFU589855 MPP589852:MPQ589855 MZL589852:MZM589855 NJH589852:NJI589855 NTD589852:NTE589855 OCZ589852:ODA589855 OMV589852:OMW589855 OWR589852:OWS589855 PGN589852:PGO589855 PQJ589852:PQK589855 QAF589852:QAG589855 QKB589852:QKC589855 QTX589852:QTY589855 RDT589852:RDU589855 RNP589852:RNQ589855 RXL589852:RXM589855 SHH589852:SHI589855 SRD589852:SRE589855 TAZ589852:TBA589855 TKV589852:TKW589855 TUR589852:TUS589855 UEN589852:UEO589855 UOJ589852:UOK589855 UYF589852:UYG589855 VIB589852:VIC589855 VRX589852:VRY589855 WBT589852:WBU589855 WLP589852:WLQ589855 WVL589852:WVM589855 D655388:E655391 IZ655388:JA655391 SV655388:SW655391 ACR655388:ACS655391 AMN655388:AMO655391 AWJ655388:AWK655391 BGF655388:BGG655391 BQB655388:BQC655391 BZX655388:BZY655391 CJT655388:CJU655391 CTP655388:CTQ655391 DDL655388:DDM655391 DNH655388:DNI655391 DXD655388:DXE655391 EGZ655388:EHA655391 EQV655388:EQW655391 FAR655388:FAS655391 FKN655388:FKO655391 FUJ655388:FUK655391 GEF655388:GEG655391 GOB655388:GOC655391 GXX655388:GXY655391 HHT655388:HHU655391 HRP655388:HRQ655391 IBL655388:IBM655391 ILH655388:ILI655391 IVD655388:IVE655391 JEZ655388:JFA655391 JOV655388:JOW655391 JYR655388:JYS655391 KIN655388:KIO655391 KSJ655388:KSK655391 LCF655388:LCG655391 LMB655388:LMC655391 LVX655388:LVY655391 MFT655388:MFU655391 MPP655388:MPQ655391 MZL655388:MZM655391 NJH655388:NJI655391 NTD655388:NTE655391 OCZ655388:ODA655391 OMV655388:OMW655391 OWR655388:OWS655391 PGN655388:PGO655391 PQJ655388:PQK655391 QAF655388:QAG655391 QKB655388:QKC655391 QTX655388:QTY655391 RDT655388:RDU655391 RNP655388:RNQ655391 RXL655388:RXM655391 SHH655388:SHI655391 SRD655388:SRE655391 TAZ655388:TBA655391 TKV655388:TKW655391 TUR655388:TUS655391 UEN655388:UEO655391 UOJ655388:UOK655391 UYF655388:UYG655391 VIB655388:VIC655391 VRX655388:VRY655391 WBT655388:WBU655391 WLP655388:WLQ655391 WVL655388:WVM655391 D720924:E720927 IZ720924:JA720927 SV720924:SW720927 ACR720924:ACS720927 AMN720924:AMO720927 AWJ720924:AWK720927 BGF720924:BGG720927 BQB720924:BQC720927 BZX720924:BZY720927 CJT720924:CJU720927 CTP720924:CTQ720927 DDL720924:DDM720927 DNH720924:DNI720927 DXD720924:DXE720927 EGZ720924:EHA720927 EQV720924:EQW720927 FAR720924:FAS720927 FKN720924:FKO720927 FUJ720924:FUK720927 GEF720924:GEG720927 GOB720924:GOC720927 GXX720924:GXY720927 HHT720924:HHU720927 HRP720924:HRQ720927 IBL720924:IBM720927 ILH720924:ILI720927 IVD720924:IVE720927 JEZ720924:JFA720927 JOV720924:JOW720927 JYR720924:JYS720927 KIN720924:KIO720927 KSJ720924:KSK720927 LCF720924:LCG720927 LMB720924:LMC720927 LVX720924:LVY720927 MFT720924:MFU720927 MPP720924:MPQ720927 MZL720924:MZM720927 NJH720924:NJI720927 NTD720924:NTE720927 OCZ720924:ODA720927 OMV720924:OMW720927 OWR720924:OWS720927 PGN720924:PGO720927 PQJ720924:PQK720927 QAF720924:QAG720927 QKB720924:QKC720927 QTX720924:QTY720927 RDT720924:RDU720927 RNP720924:RNQ720927 RXL720924:RXM720927 SHH720924:SHI720927 SRD720924:SRE720927 TAZ720924:TBA720927 TKV720924:TKW720927 TUR720924:TUS720927 UEN720924:UEO720927 UOJ720924:UOK720927 UYF720924:UYG720927 VIB720924:VIC720927 VRX720924:VRY720927 WBT720924:WBU720927 WLP720924:WLQ720927 WVL720924:WVM720927 D786460:E786463 IZ786460:JA786463 SV786460:SW786463 ACR786460:ACS786463 AMN786460:AMO786463 AWJ786460:AWK786463 BGF786460:BGG786463 BQB786460:BQC786463 BZX786460:BZY786463 CJT786460:CJU786463 CTP786460:CTQ786463 DDL786460:DDM786463 DNH786460:DNI786463 DXD786460:DXE786463 EGZ786460:EHA786463 EQV786460:EQW786463 FAR786460:FAS786463 FKN786460:FKO786463 FUJ786460:FUK786463 GEF786460:GEG786463 GOB786460:GOC786463 GXX786460:GXY786463 HHT786460:HHU786463 HRP786460:HRQ786463 IBL786460:IBM786463 ILH786460:ILI786463 IVD786460:IVE786463 JEZ786460:JFA786463 JOV786460:JOW786463 JYR786460:JYS786463 KIN786460:KIO786463 KSJ786460:KSK786463 LCF786460:LCG786463 LMB786460:LMC786463 LVX786460:LVY786463 MFT786460:MFU786463 MPP786460:MPQ786463 MZL786460:MZM786463 NJH786460:NJI786463 NTD786460:NTE786463 OCZ786460:ODA786463 OMV786460:OMW786463 OWR786460:OWS786463 PGN786460:PGO786463 PQJ786460:PQK786463 QAF786460:QAG786463 QKB786460:QKC786463 QTX786460:QTY786463 RDT786460:RDU786463 RNP786460:RNQ786463 RXL786460:RXM786463 SHH786460:SHI786463 SRD786460:SRE786463 TAZ786460:TBA786463 TKV786460:TKW786463 TUR786460:TUS786463 UEN786460:UEO786463 UOJ786460:UOK786463 UYF786460:UYG786463 VIB786460:VIC786463 VRX786460:VRY786463 WBT786460:WBU786463 WLP786460:WLQ786463 WVL786460:WVM786463 D851996:E851999 IZ851996:JA851999 SV851996:SW851999 ACR851996:ACS851999 AMN851996:AMO851999 AWJ851996:AWK851999 BGF851996:BGG851999 BQB851996:BQC851999 BZX851996:BZY851999 CJT851996:CJU851999 CTP851996:CTQ851999 DDL851996:DDM851999 DNH851996:DNI851999 DXD851996:DXE851999 EGZ851996:EHA851999 EQV851996:EQW851999 FAR851996:FAS851999 FKN851996:FKO851999 FUJ851996:FUK851999 GEF851996:GEG851999 GOB851996:GOC851999 GXX851996:GXY851999 HHT851996:HHU851999 HRP851996:HRQ851999 IBL851996:IBM851999 ILH851996:ILI851999 IVD851996:IVE851999 JEZ851996:JFA851999 JOV851996:JOW851999 JYR851996:JYS851999 KIN851996:KIO851999 KSJ851996:KSK851999 LCF851996:LCG851999 LMB851996:LMC851999 LVX851996:LVY851999 MFT851996:MFU851999 MPP851996:MPQ851999 MZL851996:MZM851999 NJH851996:NJI851999 NTD851996:NTE851999 OCZ851996:ODA851999 OMV851996:OMW851999 OWR851996:OWS851999 PGN851996:PGO851999 PQJ851996:PQK851999 QAF851996:QAG851999 QKB851996:QKC851999 QTX851996:QTY851999 RDT851996:RDU851999 RNP851996:RNQ851999 RXL851996:RXM851999 SHH851996:SHI851999 SRD851996:SRE851999 TAZ851996:TBA851999 TKV851996:TKW851999 TUR851996:TUS851999 UEN851996:UEO851999 UOJ851996:UOK851999 UYF851996:UYG851999 VIB851996:VIC851999 VRX851996:VRY851999 WBT851996:WBU851999 WLP851996:WLQ851999 WVL851996:WVM851999 D917532:E917535 IZ917532:JA917535 SV917532:SW917535 ACR917532:ACS917535 AMN917532:AMO917535 AWJ917532:AWK917535 BGF917532:BGG917535 BQB917532:BQC917535 BZX917532:BZY917535 CJT917532:CJU917535 CTP917532:CTQ917535 DDL917532:DDM917535 DNH917532:DNI917535 DXD917532:DXE917535 EGZ917532:EHA917535 EQV917532:EQW917535 FAR917532:FAS917535 FKN917532:FKO917535 FUJ917532:FUK917535 GEF917532:GEG917535 GOB917532:GOC917535 GXX917532:GXY917535 HHT917532:HHU917535 HRP917532:HRQ917535 IBL917532:IBM917535 ILH917532:ILI917535 IVD917532:IVE917535 JEZ917532:JFA917535 JOV917532:JOW917535 JYR917532:JYS917535 KIN917532:KIO917535 KSJ917532:KSK917535 LCF917532:LCG917535 LMB917532:LMC917535 LVX917532:LVY917535 MFT917532:MFU917535 MPP917532:MPQ917535 MZL917532:MZM917535 NJH917532:NJI917535 NTD917532:NTE917535 OCZ917532:ODA917535 OMV917532:OMW917535 OWR917532:OWS917535 PGN917532:PGO917535 PQJ917532:PQK917535 QAF917532:QAG917535 QKB917532:QKC917535 QTX917532:QTY917535 RDT917532:RDU917535 RNP917532:RNQ917535 RXL917532:RXM917535 SHH917532:SHI917535 SRD917532:SRE917535 TAZ917532:TBA917535 TKV917532:TKW917535 TUR917532:TUS917535 UEN917532:UEO917535 UOJ917532:UOK917535 UYF917532:UYG917535 VIB917532:VIC917535 VRX917532:VRY917535 WBT917532:WBU917535 WLP917532:WLQ917535 WVL917532:WVM917535 D983068:E983071 IZ983068:JA983071 SV983068:SW983071 ACR983068:ACS983071 AMN983068:AMO983071 AWJ983068:AWK983071 BGF983068:BGG983071 BQB983068:BQC983071 BZX983068:BZY983071 CJT983068:CJU983071 CTP983068:CTQ983071 DDL983068:DDM983071 DNH983068:DNI983071 DXD983068:DXE983071 EGZ983068:EHA983071 EQV983068:EQW983071 FAR983068:FAS983071 FKN983068:FKO983071 FUJ983068:FUK983071 GEF983068:GEG983071 GOB983068:GOC983071 GXX983068:GXY983071 HHT983068:HHU983071 HRP983068:HRQ983071 IBL983068:IBM983071 ILH983068:ILI983071 IVD983068:IVE983071 JEZ983068:JFA983071 JOV983068:JOW983071 JYR983068:JYS983071 KIN983068:KIO983071 KSJ983068:KSK983071 LCF983068:LCG983071 LMB983068:LMC983071 LVX983068:LVY983071 MFT983068:MFU983071 MPP983068:MPQ983071 MZL983068:MZM983071 NJH983068:NJI983071 NTD983068:NTE983071 OCZ983068:ODA983071 OMV983068:OMW983071 OWR983068:OWS983071 PGN983068:PGO983071 PQJ983068:PQK983071 QAF983068:QAG983071 QKB983068:QKC983071 QTX983068:QTY983071 RDT983068:RDU983071 RNP983068:RNQ983071 RXL983068:RXM983071 SHH983068:SHI983071 SRD983068:SRE983071 TAZ983068:TBA983071 TKV983068:TKW983071 TUR983068:TUS983071 UEN983068:UEO983071 UOJ983068:UOK983071 UYF983068:UYG983071 VIB983068:VIC983071 VRX983068:VRY983071 WBT983068:WBU983071 WLP983068:WLQ983071 WVL983068:WVM983071 D23:E26 IZ23:JA26 SV23:SW26 ACR23:ACS26 AMN23:AMO26 AWJ23:AWK26 BGF23:BGG26 BQB23:BQC26 BZX23:BZY26 CJT23:CJU26 CTP23:CTQ26 DDL23:DDM26 DNH23:DNI26 DXD23:DXE26 EGZ23:EHA26 EQV23:EQW26 FAR23:FAS26 FKN23:FKO26 FUJ23:FUK26 GEF23:GEG26 GOB23:GOC26 GXX23:GXY26 HHT23:HHU26 HRP23:HRQ26 IBL23:IBM26 ILH23:ILI26 IVD23:IVE26 JEZ23:JFA26 JOV23:JOW26 JYR23:JYS26 KIN23:KIO26 KSJ23:KSK26 LCF23:LCG26 LMB23:LMC26 LVX23:LVY26 MFT23:MFU26 MPP23:MPQ26 MZL23:MZM26 NJH23:NJI26 NTD23:NTE26 OCZ23:ODA26 OMV23:OMW26 OWR23:OWS26 PGN23:PGO26 PQJ23:PQK26 QAF23:QAG26 QKB23:QKC26 QTX23:QTY26 RDT23:RDU26 RNP23:RNQ26 RXL23:RXM26 SHH23:SHI26 SRD23:SRE26 TAZ23:TBA26 TKV23:TKW26 TUR23:TUS26 UEN23:UEO26 UOJ23:UOK26 UYF23:UYG26 VIB23:VIC26 VRX23:VRY26 WBT23:WBU26 WLP23:WLQ26 WVL23:WVM26 D65559:E65562 IZ65559:JA65562 SV65559:SW65562 ACR65559:ACS65562 AMN65559:AMO65562 AWJ65559:AWK65562 BGF65559:BGG65562 BQB65559:BQC65562 BZX65559:BZY65562 CJT65559:CJU65562 CTP65559:CTQ65562 DDL65559:DDM65562 DNH65559:DNI65562 DXD65559:DXE65562 EGZ65559:EHA65562 EQV65559:EQW65562 FAR65559:FAS65562 FKN65559:FKO65562 FUJ65559:FUK65562 GEF65559:GEG65562 GOB65559:GOC65562 GXX65559:GXY65562 HHT65559:HHU65562 HRP65559:HRQ65562 IBL65559:IBM65562 ILH65559:ILI65562 IVD65559:IVE65562 JEZ65559:JFA65562 JOV65559:JOW65562 JYR65559:JYS65562 KIN65559:KIO65562 KSJ65559:KSK65562 LCF65559:LCG65562 LMB65559:LMC65562 LVX65559:LVY65562 MFT65559:MFU65562 MPP65559:MPQ65562 MZL65559:MZM65562 NJH65559:NJI65562 NTD65559:NTE65562 OCZ65559:ODA65562 OMV65559:OMW65562 OWR65559:OWS65562 PGN65559:PGO65562 PQJ65559:PQK65562 QAF65559:QAG65562 QKB65559:QKC65562 QTX65559:QTY65562 RDT65559:RDU65562 RNP65559:RNQ65562 RXL65559:RXM65562 SHH65559:SHI65562 SRD65559:SRE65562 TAZ65559:TBA65562 TKV65559:TKW65562 TUR65559:TUS65562 UEN65559:UEO65562 UOJ65559:UOK65562 UYF65559:UYG65562 VIB65559:VIC65562 VRX65559:VRY65562 WBT65559:WBU65562 WLP65559:WLQ65562 WVL65559:WVM65562 D131095:E131098 IZ131095:JA131098 SV131095:SW131098 ACR131095:ACS131098 AMN131095:AMO131098 AWJ131095:AWK131098 BGF131095:BGG131098 BQB131095:BQC131098 BZX131095:BZY131098 CJT131095:CJU131098 CTP131095:CTQ131098 DDL131095:DDM131098 DNH131095:DNI131098 DXD131095:DXE131098 EGZ131095:EHA131098 EQV131095:EQW131098 FAR131095:FAS131098 FKN131095:FKO131098 FUJ131095:FUK131098 GEF131095:GEG131098 GOB131095:GOC131098 GXX131095:GXY131098 HHT131095:HHU131098 HRP131095:HRQ131098 IBL131095:IBM131098 ILH131095:ILI131098 IVD131095:IVE131098 JEZ131095:JFA131098 JOV131095:JOW131098 JYR131095:JYS131098 KIN131095:KIO131098 KSJ131095:KSK131098 LCF131095:LCG131098 LMB131095:LMC131098 LVX131095:LVY131098 MFT131095:MFU131098 MPP131095:MPQ131098 MZL131095:MZM131098 NJH131095:NJI131098 NTD131095:NTE131098 OCZ131095:ODA131098 OMV131095:OMW131098 OWR131095:OWS131098 PGN131095:PGO131098 PQJ131095:PQK131098 QAF131095:QAG131098 QKB131095:QKC131098 QTX131095:QTY131098 RDT131095:RDU131098 RNP131095:RNQ131098 RXL131095:RXM131098 SHH131095:SHI131098 SRD131095:SRE131098 TAZ131095:TBA131098 TKV131095:TKW131098 TUR131095:TUS131098 UEN131095:UEO131098 UOJ131095:UOK131098 UYF131095:UYG131098 VIB131095:VIC131098 VRX131095:VRY131098 WBT131095:WBU131098 WLP131095:WLQ131098 WVL131095:WVM131098 D196631:E196634 IZ196631:JA196634 SV196631:SW196634 ACR196631:ACS196634 AMN196631:AMO196634 AWJ196631:AWK196634 BGF196631:BGG196634 BQB196631:BQC196634 BZX196631:BZY196634 CJT196631:CJU196634 CTP196631:CTQ196634 DDL196631:DDM196634 DNH196631:DNI196634 DXD196631:DXE196634 EGZ196631:EHA196634 EQV196631:EQW196634 FAR196631:FAS196634 FKN196631:FKO196634 FUJ196631:FUK196634 GEF196631:GEG196634 GOB196631:GOC196634 GXX196631:GXY196634 HHT196631:HHU196634 HRP196631:HRQ196634 IBL196631:IBM196634 ILH196631:ILI196634 IVD196631:IVE196634 JEZ196631:JFA196634 JOV196631:JOW196634 JYR196631:JYS196634 KIN196631:KIO196634 KSJ196631:KSK196634 LCF196631:LCG196634 LMB196631:LMC196634 LVX196631:LVY196634 MFT196631:MFU196634 MPP196631:MPQ196634 MZL196631:MZM196634 NJH196631:NJI196634 NTD196631:NTE196634 OCZ196631:ODA196634 OMV196631:OMW196634 OWR196631:OWS196634 PGN196631:PGO196634 PQJ196631:PQK196634 QAF196631:QAG196634 QKB196631:QKC196634 QTX196631:QTY196634 RDT196631:RDU196634 RNP196631:RNQ196634 RXL196631:RXM196634 SHH196631:SHI196634 SRD196631:SRE196634 TAZ196631:TBA196634 TKV196631:TKW196634 TUR196631:TUS196634 UEN196631:UEO196634 UOJ196631:UOK196634 UYF196631:UYG196634 VIB196631:VIC196634 VRX196631:VRY196634 WBT196631:WBU196634 WLP196631:WLQ196634 WVL196631:WVM196634 D262167:E262170 IZ262167:JA262170 SV262167:SW262170 ACR262167:ACS262170 AMN262167:AMO262170 AWJ262167:AWK262170 BGF262167:BGG262170 BQB262167:BQC262170 BZX262167:BZY262170 CJT262167:CJU262170 CTP262167:CTQ262170 DDL262167:DDM262170 DNH262167:DNI262170 DXD262167:DXE262170 EGZ262167:EHA262170 EQV262167:EQW262170 FAR262167:FAS262170 FKN262167:FKO262170 FUJ262167:FUK262170 GEF262167:GEG262170 GOB262167:GOC262170 GXX262167:GXY262170 HHT262167:HHU262170 HRP262167:HRQ262170 IBL262167:IBM262170 ILH262167:ILI262170 IVD262167:IVE262170 JEZ262167:JFA262170 JOV262167:JOW262170 JYR262167:JYS262170 KIN262167:KIO262170 KSJ262167:KSK262170 LCF262167:LCG262170 LMB262167:LMC262170 LVX262167:LVY262170 MFT262167:MFU262170 MPP262167:MPQ262170 MZL262167:MZM262170 NJH262167:NJI262170 NTD262167:NTE262170 OCZ262167:ODA262170 OMV262167:OMW262170 OWR262167:OWS262170 PGN262167:PGO262170 PQJ262167:PQK262170 QAF262167:QAG262170 QKB262167:QKC262170 QTX262167:QTY262170 RDT262167:RDU262170 RNP262167:RNQ262170 RXL262167:RXM262170 SHH262167:SHI262170 SRD262167:SRE262170 TAZ262167:TBA262170 TKV262167:TKW262170 TUR262167:TUS262170 UEN262167:UEO262170 UOJ262167:UOK262170 UYF262167:UYG262170 VIB262167:VIC262170 VRX262167:VRY262170 WBT262167:WBU262170 WLP262167:WLQ262170 WVL262167:WVM262170 D327703:E327706 IZ327703:JA327706 SV327703:SW327706 ACR327703:ACS327706 AMN327703:AMO327706 AWJ327703:AWK327706 BGF327703:BGG327706 BQB327703:BQC327706 BZX327703:BZY327706 CJT327703:CJU327706 CTP327703:CTQ327706 DDL327703:DDM327706 DNH327703:DNI327706 DXD327703:DXE327706 EGZ327703:EHA327706 EQV327703:EQW327706 FAR327703:FAS327706 FKN327703:FKO327706 FUJ327703:FUK327706 GEF327703:GEG327706 GOB327703:GOC327706 GXX327703:GXY327706 HHT327703:HHU327706 HRP327703:HRQ327706 IBL327703:IBM327706 ILH327703:ILI327706 IVD327703:IVE327706 JEZ327703:JFA327706 JOV327703:JOW327706 JYR327703:JYS327706 KIN327703:KIO327706 KSJ327703:KSK327706 LCF327703:LCG327706 LMB327703:LMC327706 LVX327703:LVY327706 MFT327703:MFU327706 MPP327703:MPQ327706 MZL327703:MZM327706 NJH327703:NJI327706 NTD327703:NTE327706 OCZ327703:ODA327706 OMV327703:OMW327706 OWR327703:OWS327706 PGN327703:PGO327706 PQJ327703:PQK327706 QAF327703:QAG327706 QKB327703:QKC327706 QTX327703:QTY327706 RDT327703:RDU327706 RNP327703:RNQ327706 RXL327703:RXM327706 SHH327703:SHI327706 SRD327703:SRE327706 TAZ327703:TBA327706 TKV327703:TKW327706 TUR327703:TUS327706 UEN327703:UEO327706 UOJ327703:UOK327706 UYF327703:UYG327706 VIB327703:VIC327706 VRX327703:VRY327706 WBT327703:WBU327706 WLP327703:WLQ327706 WVL327703:WVM327706 D393239:E393242 IZ393239:JA393242 SV393239:SW393242 ACR393239:ACS393242 AMN393239:AMO393242 AWJ393239:AWK393242 BGF393239:BGG393242 BQB393239:BQC393242 BZX393239:BZY393242 CJT393239:CJU393242 CTP393239:CTQ393242 DDL393239:DDM393242 DNH393239:DNI393242 DXD393239:DXE393242 EGZ393239:EHA393242 EQV393239:EQW393242 FAR393239:FAS393242 FKN393239:FKO393242 FUJ393239:FUK393242 GEF393239:GEG393242 GOB393239:GOC393242 GXX393239:GXY393242 HHT393239:HHU393242 HRP393239:HRQ393242 IBL393239:IBM393242 ILH393239:ILI393242 IVD393239:IVE393242 JEZ393239:JFA393242 JOV393239:JOW393242 JYR393239:JYS393242 KIN393239:KIO393242 KSJ393239:KSK393242 LCF393239:LCG393242 LMB393239:LMC393242 LVX393239:LVY393242 MFT393239:MFU393242 MPP393239:MPQ393242 MZL393239:MZM393242 NJH393239:NJI393242 NTD393239:NTE393242 OCZ393239:ODA393242 OMV393239:OMW393242 OWR393239:OWS393242 PGN393239:PGO393242 PQJ393239:PQK393242 QAF393239:QAG393242 QKB393239:QKC393242 QTX393239:QTY393242 RDT393239:RDU393242 RNP393239:RNQ393242 RXL393239:RXM393242 SHH393239:SHI393242 SRD393239:SRE393242 TAZ393239:TBA393242 TKV393239:TKW393242 TUR393239:TUS393242 UEN393239:UEO393242 UOJ393239:UOK393242 UYF393239:UYG393242 VIB393239:VIC393242 VRX393239:VRY393242 WBT393239:WBU393242 WLP393239:WLQ393242 WVL393239:WVM393242 D458775:E458778 IZ458775:JA458778 SV458775:SW458778 ACR458775:ACS458778 AMN458775:AMO458778 AWJ458775:AWK458778 BGF458775:BGG458778 BQB458775:BQC458778 BZX458775:BZY458778 CJT458775:CJU458778 CTP458775:CTQ458778 DDL458775:DDM458778 DNH458775:DNI458778 DXD458775:DXE458778 EGZ458775:EHA458778 EQV458775:EQW458778 FAR458775:FAS458778 FKN458775:FKO458778 FUJ458775:FUK458778 GEF458775:GEG458778 GOB458775:GOC458778 GXX458775:GXY458778 HHT458775:HHU458778 HRP458775:HRQ458778 IBL458775:IBM458778 ILH458775:ILI458778 IVD458775:IVE458778 JEZ458775:JFA458778 JOV458775:JOW458778 JYR458775:JYS458778 KIN458775:KIO458778 KSJ458775:KSK458778 LCF458775:LCG458778 LMB458775:LMC458778 LVX458775:LVY458778 MFT458775:MFU458778 MPP458775:MPQ458778 MZL458775:MZM458778 NJH458775:NJI458778 NTD458775:NTE458778 OCZ458775:ODA458778 OMV458775:OMW458778 OWR458775:OWS458778 PGN458775:PGO458778 PQJ458775:PQK458778 QAF458775:QAG458778 QKB458775:QKC458778 QTX458775:QTY458778 RDT458775:RDU458778 RNP458775:RNQ458778 RXL458775:RXM458778 SHH458775:SHI458778 SRD458775:SRE458778 TAZ458775:TBA458778 TKV458775:TKW458778 TUR458775:TUS458778 UEN458775:UEO458778 UOJ458775:UOK458778 UYF458775:UYG458778 VIB458775:VIC458778 VRX458775:VRY458778 WBT458775:WBU458778 WLP458775:WLQ458778 WVL458775:WVM458778 D524311:E524314 IZ524311:JA524314 SV524311:SW524314 ACR524311:ACS524314 AMN524311:AMO524314 AWJ524311:AWK524314 BGF524311:BGG524314 BQB524311:BQC524314 BZX524311:BZY524314 CJT524311:CJU524314 CTP524311:CTQ524314 DDL524311:DDM524314 DNH524311:DNI524314 DXD524311:DXE524314 EGZ524311:EHA524314 EQV524311:EQW524314 FAR524311:FAS524314 FKN524311:FKO524314 FUJ524311:FUK524314 GEF524311:GEG524314 GOB524311:GOC524314 GXX524311:GXY524314 HHT524311:HHU524314 HRP524311:HRQ524314 IBL524311:IBM524314 ILH524311:ILI524314 IVD524311:IVE524314 JEZ524311:JFA524314 JOV524311:JOW524314 JYR524311:JYS524314 KIN524311:KIO524314 KSJ524311:KSK524314 LCF524311:LCG524314 LMB524311:LMC524314 LVX524311:LVY524314 MFT524311:MFU524314 MPP524311:MPQ524314 MZL524311:MZM524314 NJH524311:NJI524314 NTD524311:NTE524314 OCZ524311:ODA524314 OMV524311:OMW524314 OWR524311:OWS524314 PGN524311:PGO524314 PQJ524311:PQK524314 QAF524311:QAG524314 QKB524311:QKC524314 QTX524311:QTY524314 RDT524311:RDU524314 RNP524311:RNQ524314 RXL524311:RXM524314 SHH524311:SHI524314 SRD524311:SRE524314 TAZ524311:TBA524314 TKV524311:TKW524314 TUR524311:TUS524314 UEN524311:UEO524314 UOJ524311:UOK524314 UYF524311:UYG524314 VIB524311:VIC524314 VRX524311:VRY524314 WBT524311:WBU524314 WLP524311:WLQ524314 WVL524311:WVM524314 D589847:E589850 IZ589847:JA589850 SV589847:SW589850 ACR589847:ACS589850 AMN589847:AMO589850 AWJ589847:AWK589850 BGF589847:BGG589850 BQB589847:BQC589850 BZX589847:BZY589850 CJT589847:CJU589850 CTP589847:CTQ589850 DDL589847:DDM589850 DNH589847:DNI589850 DXD589847:DXE589850 EGZ589847:EHA589850 EQV589847:EQW589850 FAR589847:FAS589850 FKN589847:FKO589850 FUJ589847:FUK589850 GEF589847:GEG589850 GOB589847:GOC589850 GXX589847:GXY589850 HHT589847:HHU589850 HRP589847:HRQ589850 IBL589847:IBM589850 ILH589847:ILI589850 IVD589847:IVE589850 JEZ589847:JFA589850 JOV589847:JOW589850 JYR589847:JYS589850 KIN589847:KIO589850 KSJ589847:KSK589850 LCF589847:LCG589850 LMB589847:LMC589850 LVX589847:LVY589850 MFT589847:MFU589850 MPP589847:MPQ589850 MZL589847:MZM589850 NJH589847:NJI589850 NTD589847:NTE589850 OCZ589847:ODA589850 OMV589847:OMW589850 OWR589847:OWS589850 PGN589847:PGO589850 PQJ589847:PQK589850 QAF589847:QAG589850 QKB589847:QKC589850 QTX589847:QTY589850 RDT589847:RDU589850 RNP589847:RNQ589850 RXL589847:RXM589850 SHH589847:SHI589850 SRD589847:SRE589850 TAZ589847:TBA589850 TKV589847:TKW589850 TUR589847:TUS589850 UEN589847:UEO589850 UOJ589847:UOK589850 UYF589847:UYG589850 VIB589847:VIC589850 VRX589847:VRY589850 WBT589847:WBU589850 WLP589847:WLQ589850 WVL589847:WVM589850 D655383:E655386 IZ655383:JA655386 SV655383:SW655386 ACR655383:ACS655386 AMN655383:AMO655386 AWJ655383:AWK655386 BGF655383:BGG655386 BQB655383:BQC655386 BZX655383:BZY655386 CJT655383:CJU655386 CTP655383:CTQ655386 DDL655383:DDM655386 DNH655383:DNI655386 DXD655383:DXE655386 EGZ655383:EHA655386 EQV655383:EQW655386 FAR655383:FAS655386 FKN655383:FKO655386 FUJ655383:FUK655386 GEF655383:GEG655386 GOB655383:GOC655386 GXX655383:GXY655386 HHT655383:HHU655386 HRP655383:HRQ655386 IBL655383:IBM655386 ILH655383:ILI655386 IVD655383:IVE655386 JEZ655383:JFA655386 JOV655383:JOW655386 JYR655383:JYS655386 KIN655383:KIO655386 KSJ655383:KSK655386 LCF655383:LCG655386 LMB655383:LMC655386 LVX655383:LVY655386 MFT655383:MFU655386 MPP655383:MPQ655386 MZL655383:MZM655386 NJH655383:NJI655386 NTD655383:NTE655386 OCZ655383:ODA655386 OMV655383:OMW655386 OWR655383:OWS655386 PGN655383:PGO655386 PQJ655383:PQK655386 QAF655383:QAG655386 QKB655383:QKC655386 QTX655383:QTY655386 RDT655383:RDU655386 RNP655383:RNQ655386 RXL655383:RXM655386 SHH655383:SHI655386 SRD655383:SRE655386 TAZ655383:TBA655386 TKV655383:TKW655386 TUR655383:TUS655386 UEN655383:UEO655386 UOJ655383:UOK655386 UYF655383:UYG655386 VIB655383:VIC655386 VRX655383:VRY655386 WBT655383:WBU655386 WLP655383:WLQ655386 WVL655383:WVM655386 D720919:E720922 IZ720919:JA720922 SV720919:SW720922 ACR720919:ACS720922 AMN720919:AMO720922 AWJ720919:AWK720922 BGF720919:BGG720922 BQB720919:BQC720922 BZX720919:BZY720922 CJT720919:CJU720922 CTP720919:CTQ720922 DDL720919:DDM720922 DNH720919:DNI720922 DXD720919:DXE720922 EGZ720919:EHA720922 EQV720919:EQW720922 FAR720919:FAS720922 FKN720919:FKO720922 FUJ720919:FUK720922 GEF720919:GEG720922 GOB720919:GOC720922 GXX720919:GXY720922 HHT720919:HHU720922 HRP720919:HRQ720922 IBL720919:IBM720922 ILH720919:ILI720922 IVD720919:IVE720922 JEZ720919:JFA720922 JOV720919:JOW720922 JYR720919:JYS720922 KIN720919:KIO720922 KSJ720919:KSK720922 LCF720919:LCG720922 LMB720919:LMC720922 LVX720919:LVY720922 MFT720919:MFU720922 MPP720919:MPQ720922 MZL720919:MZM720922 NJH720919:NJI720922 NTD720919:NTE720922 OCZ720919:ODA720922 OMV720919:OMW720922 OWR720919:OWS720922 PGN720919:PGO720922 PQJ720919:PQK720922 QAF720919:QAG720922 QKB720919:QKC720922 QTX720919:QTY720922 RDT720919:RDU720922 RNP720919:RNQ720922 RXL720919:RXM720922 SHH720919:SHI720922 SRD720919:SRE720922 TAZ720919:TBA720922 TKV720919:TKW720922 TUR720919:TUS720922 UEN720919:UEO720922 UOJ720919:UOK720922 UYF720919:UYG720922 VIB720919:VIC720922 VRX720919:VRY720922 WBT720919:WBU720922 WLP720919:WLQ720922 WVL720919:WVM720922 D786455:E786458 IZ786455:JA786458 SV786455:SW786458 ACR786455:ACS786458 AMN786455:AMO786458 AWJ786455:AWK786458 BGF786455:BGG786458 BQB786455:BQC786458 BZX786455:BZY786458 CJT786455:CJU786458 CTP786455:CTQ786458 DDL786455:DDM786458 DNH786455:DNI786458 DXD786455:DXE786458 EGZ786455:EHA786458 EQV786455:EQW786458 FAR786455:FAS786458 FKN786455:FKO786458 FUJ786455:FUK786458 GEF786455:GEG786458 GOB786455:GOC786458 GXX786455:GXY786458 HHT786455:HHU786458 HRP786455:HRQ786458 IBL786455:IBM786458 ILH786455:ILI786458 IVD786455:IVE786458 JEZ786455:JFA786458 JOV786455:JOW786458 JYR786455:JYS786458 KIN786455:KIO786458 KSJ786455:KSK786458 LCF786455:LCG786458 LMB786455:LMC786458 LVX786455:LVY786458 MFT786455:MFU786458 MPP786455:MPQ786458 MZL786455:MZM786458 NJH786455:NJI786458 NTD786455:NTE786458 OCZ786455:ODA786458 OMV786455:OMW786458 OWR786455:OWS786458 PGN786455:PGO786458 PQJ786455:PQK786458 QAF786455:QAG786458 QKB786455:QKC786458 QTX786455:QTY786458 RDT786455:RDU786458 RNP786455:RNQ786458 RXL786455:RXM786458 SHH786455:SHI786458 SRD786455:SRE786458 TAZ786455:TBA786458 TKV786455:TKW786458 TUR786455:TUS786458 UEN786455:UEO786458 UOJ786455:UOK786458 UYF786455:UYG786458 VIB786455:VIC786458 VRX786455:VRY786458 WBT786455:WBU786458 WLP786455:WLQ786458 WVL786455:WVM786458 D851991:E851994 IZ851991:JA851994 SV851991:SW851994 ACR851991:ACS851994 AMN851991:AMO851994 AWJ851991:AWK851994 BGF851991:BGG851994 BQB851991:BQC851994 BZX851991:BZY851994 CJT851991:CJU851994 CTP851991:CTQ851994 DDL851991:DDM851994 DNH851991:DNI851994 DXD851991:DXE851994 EGZ851991:EHA851994 EQV851991:EQW851994 FAR851991:FAS851994 FKN851991:FKO851994 FUJ851991:FUK851994 GEF851991:GEG851994 GOB851991:GOC851994 GXX851991:GXY851994 HHT851991:HHU851994 HRP851991:HRQ851994 IBL851991:IBM851994 ILH851991:ILI851994 IVD851991:IVE851994 JEZ851991:JFA851994 JOV851991:JOW851994 JYR851991:JYS851994 KIN851991:KIO851994 KSJ851991:KSK851994 LCF851991:LCG851994 LMB851991:LMC851994 LVX851991:LVY851994 MFT851991:MFU851994 MPP851991:MPQ851994 MZL851991:MZM851994 NJH851991:NJI851994 NTD851991:NTE851994 OCZ851991:ODA851994 OMV851991:OMW851994 OWR851991:OWS851994 PGN851991:PGO851994 PQJ851991:PQK851994 QAF851991:QAG851994 QKB851991:QKC851994 QTX851991:QTY851994 RDT851991:RDU851994 RNP851991:RNQ851994 RXL851991:RXM851994 SHH851991:SHI851994 SRD851991:SRE851994 TAZ851991:TBA851994 TKV851991:TKW851994 TUR851991:TUS851994 UEN851991:UEO851994 UOJ851991:UOK851994 UYF851991:UYG851994 VIB851991:VIC851994 VRX851991:VRY851994 WBT851991:WBU851994 WLP851991:WLQ851994 WVL851991:WVM851994 D917527:E917530 IZ917527:JA917530 SV917527:SW917530 ACR917527:ACS917530 AMN917527:AMO917530 AWJ917527:AWK917530 BGF917527:BGG917530 BQB917527:BQC917530 BZX917527:BZY917530 CJT917527:CJU917530 CTP917527:CTQ917530 DDL917527:DDM917530 DNH917527:DNI917530 DXD917527:DXE917530 EGZ917527:EHA917530 EQV917527:EQW917530 FAR917527:FAS917530 FKN917527:FKO917530 FUJ917527:FUK917530 GEF917527:GEG917530 GOB917527:GOC917530 GXX917527:GXY917530 HHT917527:HHU917530 HRP917527:HRQ917530 IBL917527:IBM917530 ILH917527:ILI917530 IVD917527:IVE917530 JEZ917527:JFA917530 JOV917527:JOW917530 JYR917527:JYS917530 KIN917527:KIO917530 KSJ917527:KSK917530 LCF917527:LCG917530 LMB917527:LMC917530 LVX917527:LVY917530 MFT917527:MFU917530 MPP917527:MPQ917530 MZL917527:MZM917530 NJH917527:NJI917530 NTD917527:NTE917530 OCZ917527:ODA917530 OMV917527:OMW917530 OWR917527:OWS917530 PGN917527:PGO917530 PQJ917527:PQK917530 QAF917527:QAG917530 QKB917527:QKC917530 QTX917527:QTY917530 RDT917527:RDU917530 RNP917527:RNQ917530 RXL917527:RXM917530 SHH917527:SHI917530 SRD917527:SRE917530 TAZ917527:TBA917530 TKV917527:TKW917530 TUR917527:TUS917530 UEN917527:UEO917530 UOJ917527:UOK917530 UYF917527:UYG917530 VIB917527:VIC917530 VRX917527:VRY917530 WBT917527:WBU917530 WLP917527:WLQ917530 WVL917527:WVM917530 D983063:E983066 IZ983063:JA983066 SV983063:SW983066 ACR983063:ACS983066 AMN983063:AMO983066 AWJ983063:AWK983066 BGF983063:BGG983066 BQB983063:BQC983066 BZX983063:BZY983066 CJT983063:CJU983066 CTP983063:CTQ983066 DDL983063:DDM983066 DNH983063:DNI983066 DXD983063:DXE983066 EGZ983063:EHA983066 EQV983063:EQW983066 FAR983063:FAS983066 FKN983063:FKO983066 FUJ983063:FUK983066 GEF983063:GEG983066 GOB983063:GOC983066 GXX983063:GXY983066 HHT983063:HHU983066 HRP983063:HRQ983066 IBL983063:IBM983066 ILH983063:ILI983066 IVD983063:IVE983066 JEZ983063:JFA983066 JOV983063:JOW983066 JYR983063:JYS983066 KIN983063:KIO983066 KSJ983063:KSK983066 LCF983063:LCG983066 LMB983063:LMC983066 LVX983063:LVY983066 MFT983063:MFU983066 MPP983063:MPQ983066 MZL983063:MZM983066 NJH983063:NJI983066 NTD983063:NTE983066 OCZ983063:ODA983066 OMV983063:OMW983066 OWR983063:OWS983066 PGN983063:PGO983066 PQJ983063:PQK983066 QAF983063:QAG983066 QKB983063:QKC983066 QTX983063:QTY983066 RDT983063:RDU983066 RNP983063:RNQ983066 RXL983063:RXM983066 SHH983063:SHI983066 SRD983063:SRE983066 TAZ983063:TBA983066 TKV983063:TKW983066 TUR983063:TUS983066 UEN983063:UEO983066 UOJ983063:UOK983066 UYF983063:UYG983066 VIB983063:VIC983066 VRX983063:VRY983066 WBT983063:WBU983066 WLP983063:WLQ983066 WVL983063:WVM983066 D18:E21 IZ18:JA21 SV18:SW21 ACR18:ACS21 AMN18:AMO21 AWJ18:AWK21 BGF18:BGG21 BQB18:BQC21 BZX18:BZY21 CJT18:CJU21 CTP18:CTQ21 DDL18:DDM21 DNH18:DNI21 DXD18:DXE21 EGZ18:EHA21 EQV18:EQW21 FAR18:FAS21 FKN18:FKO21 FUJ18:FUK21 GEF18:GEG21 GOB18:GOC21 GXX18:GXY21 HHT18:HHU21 HRP18:HRQ21 IBL18:IBM21 ILH18:ILI21 IVD18:IVE21 JEZ18:JFA21 JOV18:JOW21 JYR18:JYS21 KIN18:KIO21 KSJ18:KSK21 LCF18:LCG21 LMB18:LMC21 LVX18:LVY21 MFT18:MFU21 MPP18:MPQ21 MZL18:MZM21 NJH18:NJI21 NTD18:NTE21 OCZ18:ODA21 OMV18:OMW21 OWR18:OWS21 PGN18:PGO21 PQJ18:PQK21 QAF18:QAG21 QKB18:QKC21 QTX18:QTY21 RDT18:RDU21 RNP18:RNQ21 RXL18:RXM21 SHH18:SHI21 SRD18:SRE21 TAZ18:TBA21 TKV18:TKW21 TUR18:TUS21 UEN18:UEO21 UOJ18:UOK21 UYF18:UYG21 VIB18:VIC21 VRX18:VRY21 WBT18:WBU21 WLP18:WLQ21 WVL18:WVM21 D65554:E65557 IZ65554:JA65557 SV65554:SW65557 ACR65554:ACS65557 AMN65554:AMO65557 AWJ65554:AWK65557 BGF65554:BGG65557 BQB65554:BQC65557 BZX65554:BZY65557 CJT65554:CJU65557 CTP65554:CTQ65557 DDL65554:DDM65557 DNH65554:DNI65557 DXD65554:DXE65557 EGZ65554:EHA65557 EQV65554:EQW65557 FAR65554:FAS65557 FKN65554:FKO65557 FUJ65554:FUK65557 GEF65554:GEG65557 GOB65554:GOC65557 GXX65554:GXY65557 HHT65554:HHU65557 HRP65554:HRQ65557 IBL65554:IBM65557 ILH65554:ILI65557 IVD65554:IVE65557 JEZ65554:JFA65557 JOV65554:JOW65557 JYR65554:JYS65557 KIN65554:KIO65557 KSJ65554:KSK65557 LCF65554:LCG65557 LMB65554:LMC65557 LVX65554:LVY65557 MFT65554:MFU65557 MPP65554:MPQ65557 MZL65554:MZM65557 NJH65554:NJI65557 NTD65554:NTE65557 OCZ65554:ODA65557 OMV65554:OMW65557 OWR65554:OWS65557 PGN65554:PGO65557 PQJ65554:PQK65557 QAF65554:QAG65557 QKB65554:QKC65557 QTX65554:QTY65557 RDT65554:RDU65557 RNP65554:RNQ65557 RXL65554:RXM65557 SHH65554:SHI65557 SRD65554:SRE65557 TAZ65554:TBA65557 TKV65554:TKW65557 TUR65554:TUS65557 UEN65554:UEO65557 UOJ65554:UOK65557 UYF65554:UYG65557 VIB65554:VIC65557 VRX65554:VRY65557 WBT65554:WBU65557 WLP65554:WLQ65557 WVL65554:WVM65557 D131090:E131093 IZ131090:JA131093 SV131090:SW131093 ACR131090:ACS131093 AMN131090:AMO131093 AWJ131090:AWK131093 BGF131090:BGG131093 BQB131090:BQC131093 BZX131090:BZY131093 CJT131090:CJU131093 CTP131090:CTQ131093 DDL131090:DDM131093 DNH131090:DNI131093 DXD131090:DXE131093 EGZ131090:EHA131093 EQV131090:EQW131093 FAR131090:FAS131093 FKN131090:FKO131093 FUJ131090:FUK131093 GEF131090:GEG131093 GOB131090:GOC131093 GXX131090:GXY131093 HHT131090:HHU131093 HRP131090:HRQ131093 IBL131090:IBM131093 ILH131090:ILI131093 IVD131090:IVE131093 JEZ131090:JFA131093 JOV131090:JOW131093 JYR131090:JYS131093 KIN131090:KIO131093 KSJ131090:KSK131093 LCF131090:LCG131093 LMB131090:LMC131093 LVX131090:LVY131093 MFT131090:MFU131093 MPP131090:MPQ131093 MZL131090:MZM131093 NJH131090:NJI131093 NTD131090:NTE131093 OCZ131090:ODA131093 OMV131090:OMW131093 OWR131090:OWS131093 PGN131090:PGO131093 PQJ131090:PQK131093 QAF131090:QAG131093 QKB131090:QKC131093 QTX131090:QTY131093 RDT131090:RDU131093 RNP131090:RNQ131093 RXL131090:RXM131093 SHH131090:SHI131093 SRD131090:SRE131093 TAZ131090:TBA131093 TKV131090:TKW131093 TUR131090:TUS131093 UEN131090:UEO131093 UOJ131090:UOK131093 UYF131090:UYG131093 VIB131090:VIC131093 VRX131090:VRY131093 WBT131090:WBU131093 WLP131090:WLQ131093 WVL131090:WVM131093 D196626:E196629 IZ196626:JA196629 SV196626:SW196629 ACR196626:ACS196629 AMN196626:AMO196629 AWJ196626:AWK196629 BGF196626:BGG196629 BQB196626:BQC196629 BZX196626:BZY196629 CJT196626:CJU196629 CTP196626:CTQ196629 DDL196626:DDM196629 DNH196626:DNI196629 DXD196626:DXE196629 EGZ196626:EHA196629 EQV196626:EQW196629 FAR196626:FAS196629 FKN196626:FKO196629 FUJ196626:FUK196629 GEF196626:GEG196629 GOB196626:GOC196629 GXX196626:GXY196629 HHT196626:HHU196629 HRP196626:HRQ196629 IBL196626:IBM196629 ILH196626:ILI196629 IVD196626:IVE196629 JEZ196626:JFA196629 JOV196626:JOW196629 JYR196626:JYS196629 KIN196626:KIO196629 KSJ196626:KSK196629 LCF196626:LCG196629 LMB196626:LMC196629 LVX196626:LVY196629 MFT196626:MFU196629 MPP196626:MPQ196629 MZL196626:MZM196629 NJH196626:NJI196629 NTD196626:NTE196629 OCZ196626:ODA196629 OMV196626:OMW196629 OWR196626:OWS196629 PGN196626:PGO196629 PQJ196626:PQK196629 QAF196626:QAG196629 QKB196626:QKC196629 QTX196626:QTY196629 RDT196626:RDU196629 RNP196626:RNQ196629 RXL196626:RXM196629 SHH196626:SHI196629 SRD196626:SRE196629 TAZ196626:TBA196629 TKV196626:TKW196629 TUR196626:TUS196629 UEN196626:UEO196629 UOJ196626:UOK196629 UYF196626:UYG196629 VIB196626:VIC196629 VRX196626:VRY196629 WBT196626:WBU196629 WLP196626:WLQ196629 WVL196626:WVM196629 D262162:E262165 IZ262162:JA262165 SV262162:SW262165 ACR262162:ACS262165 AMN262162:AMO262165 AWJ262162:AWK262165 BGF262162:BGG262165 BQB262162:BQC262165 BZX262162:BZY262165 CJT262162:CJU262165 CTP262162:CTQ262165 DDL262162:DDM262165 DNH262162:DNI262165 DXD262162:DXE262165 EGZ262162:EHA262165 EQV262162:EQW262165 FAR262162:FAS262165 FKN262162:FKO262165 FUJ262162:FUK262165 GEF262162:GEG262165 GOB262162:GOC262165 GXX262162:GXY262165 HHT262162:HHU262165 HRP262162:HRQ262165 IBL262162:IBM262165 ILH262162:ILI262165 IVD262162:IVE262165 JEZ262162:JFA262165 JOV262162:JOW262165 JYR262162:JYS262165 KIN262162:KIO262165 KSJ262162:KSK262165 LCF262162:LCG262165 LMB262162:LMC262165 LVX262162:LVY262165 MFT262162:MFU262165 MPP262162:MPQ262165 MZL262162:MZM262165 NJH262162:NJI262165 NTD262162:NTE262165 OCZ262162:ODA262165 OMV262162:OMW262165 OWR262162:OWS262165 PGN262162:PGO262165 PQJ262162:PQK262165 QAF262162:QAG262165 QKB262162:QKC262165 QTX262162:QTY262165 RDT262162:RDU262165 RNP262162:RNQ262165 RXL262162:RXM262165 SHH262162:SHI262165 SRD262162:SRE262165 TAZ262162:TBA262165 TKV262162:TKW262165 TUR262162:TUS262165 UEN262162:UEO262165 UOJ262162:UOK262165 UYF262162:UYG262165 VIB262162:VIC262165 VRX262162:VRY262165 WBT262162:WBU262165 WLP262162:WLQ262165 WVL262162:WVM262165 D327698:E327701 IZ327698:JA327701 SV327698:SW327701 ACR327698:ACS327701 AMN327698:AMO327701 AWJ327698:AWK327701 BGF327698:BGG327701 BQB327698:BQC327701 BZX327698:BZY327701 CJT327698:CJU327701 CTP327698:CTQ327701 DDL327698:DDM327701 DNH327698:DNI327701 DXD327698:DXE327701 EGZ327698:EHA327701 EQV327698:EQW327701 FAR327698:FAS327701 FKN327698:FKO327701 FUJ327698:FUK327701 GEF327698:GEG327701 GOB327698:GOC327701 GXX327698:GXY327701 HHT327698:HHU327701 HRP327698:HRQ327701 IBL327698:IBM327701 ILH327698:ILI327701 IVD327698:IVE327701 JEZ327698:JFA327701 JOV327698:JOW327701 JYR327698:JYS327701 KIN327698:KIO327701 KSJ327698:KSK327701 LCF327698:LCG327701 LMB327698:LMC327701 LVX327698:LVY327701 MFT327698:MFU327701 MPP327698:MPQ327701 MZL327698:MZM327701 NJH327698:NJI327701 NTD327698:NTE327701 OCZ327698:ODA327701 OMV327698:OMW327701 OWR327698:OWS327701 PGN327698:PGO327701 PQJ327698:PQK327701 QAF327698:QAG327701 QKB327698:QKC327701 QTX327698:QTY327701 RDT327698:RDU327701 RNP327698:RNQ327701 RXL327698:RXM327701 SHH327698:SHI327701 SRD327698:SRE327701 TAZ327698:TBA327701 TKV327698:TKW327701 TUR327698:TUS327701 UEN327698:UEO327701 UOJ327698:UOK327701 UYF327698:UYG327701 VIB327698:VIC327701 VRX327698:VRY327701 WBT327698:WBU327701 WLP327698:WLQ327701 WVL327698:WVM327701 D393234:E393237 IZ393234:JA393237 SV393234:SW393237 ACR393234:ACS393237 AMN393234:AMO393237 AWJ393234:AWK393237 BGF393234:BGG393237 BQB393234:BQC393237 BZX393234:BZY393237 CJT393234:CJU393237 CTP393234:CTQ393237 DDL393234:DDM393237 DNH393234:DNI393237 DXD393234:DXE393237 EGZ393234:EHA393237 EQV393234:EQW393237 FAR393234:FAS393237 FKN393234:FKO393237 FUJ393234:FUK393237 GEF393234:GEG393237 GOB393234:GOC393237 GXX393234:GXY393237 HHT393234:HHU393237 HRP393234:HRQ393237 IBL393234:IBM393237 ILH393234:ILI393237 IVD393234:IVE393237 JEZ393234:JFA393237 JOV393234:JOW393237 JYR393234:JYS393237 KIN393234:KIO393237 KSJ393234:KSK393237 LCF393234:LCG393237 LMB393234:LMC393237 LVX393234:LVY393237 MFT393234:MFU393237 MPP393234:MPQ393237 MZL393234:MZM393237 NJH393234:NJI393237 NTD393234:NTE393237 OCZ393234:ODA393237 OMV393234:OMW393237 OWR393234:OWS393237 PGN393234:PGO393237 PQJ393234:PQK393237 QAF393234:QAG393237 QKB393234:QKC393237 QTX393234:QTY393237 RDT393234:RDU393237 RNP393234:RNQ393237 RXL393234:RXM393237 SHH393234:SHI393237 SRD393234:SRE393237 TAZ393234:TBA393237 TKV393234:TKW393237 TUR393234:TUS393237 UEN393234:UEO393237 UOJ393234:UOK393237 UYF393234:UYG393237 VIB393234:VIC393237 VRX393234:VRY393237 WBT393234:WBU393237 WLP393234:WLQ393237 WVL393234:WVM393237 D458770:E458773 IZ458770:JA458773 SV458770:SW458773 ACR458770:ACS458773 AMN458770:AMO458773 AWJ458770:AWK458773 BGF458770:BGG458773 BQB458770:BQC458773 BZX458770:BZY458773 CJT458770:CJU458773 CTP458770:CTQ458773 DDL458770:DDM458773 DNH458770:DNI458773 DXD458770:DXE458773 EGZ458770:EHA458773 EQV458770:EQW458773 FAR458770:FAS458773 FKN458770:FKO458773 FUJ458770:FUK458773 GEF458770:GEG458773 GOB458770:GOC458773 GXX458770:GXY458773 HHT458770:HHU458773 HRP458770:HRQ458773 IBL458770:IBM458773 ILH458770:ILI458773 IVD458770:IVE458773 JEZ458770:JFA458773 JOV458770:JOW458773 JYR458770:JYS458773 KIN458770:KIO458773 KSJ458770:KSK458773 LCF458770:LCG458773 LMB458770:LMC458773 LVX458770:LVY458773 MFT458770:MFU458773 MPP458770:MPQ458773 MZL458770:MZM458773 NJH458770:NJI458773 NTD458770:NTE458773 OCZ458770:ODA458773 OMV458770:OMW458773 OWR458770:OWS458773 PGN458770:PGO458773 PQJ458770:PQK458773 QAF458770:QAG458773 QKB458770:QKC458773 QTX458770:QTY458773 RDT458770:RDU458773 RNP458770:RNQ458773 RXL458770:RXM458773 SHH458770:SHI458773 SRD458770:SRE458773 TAZ458770:TBA458773 TKV458770:TKW458773 TUR458770:TUS458773 UEN458770:UEO458773 UOJ458770:UOK458773 UYF458770:UYG458773 VIB458770:VIC458773 VRX458770:VRY458773 WBT458770:WBU458773 WLP458770:WLQ458773 WVL458770:WVM458773 D524306:E524309 IZ524306:JA524309 SV524306:SW524309 ACR524306:ACS524309 AMN524306:AMO524309 AWJ524306:AWK524309 BGF524306:BGG524309 BQB524306:BQC524309 BZX524306:BZY524309 CJT524306:CJU524309 CTP524306:CTQ524309 DDL524306:DDM524309 DNH524306:DNI524309 DXD524306:DXE524309 EGZ524306:EHA524309 EQV524306:EQW524309 FAR524306:FAS524309 FKN524306:FKO524309 FUJ524306:FUK524309 GEF524306:GEG524309 GOB524306:GOC524309 GXX524306:GXY524309 HHT524306:HHU524309 HRP524306:HRQ524309 IBL524306:IBM524309 ILH524306:ILI524309 IVD524306:IVE524309 JEZ524306:JFA524309 JOV524306:JOW524309 JYR524306:JYS524309 KIN524306:KIO524309 KSJ524306:KSK524309 LCF524306:LCG524309 LMB524306:LMC524309 LVX524306:LVY524309 MFT524306:MFU524309 MPP524306:MPQ524309 MZL524306:MZM524309 NJH524306:NJI524309 NTD524306:NTE524309 OCZ524306:ODA524309 OMV524306:OMW524309 OWR524306:OWS524309 PGN524306:PGO524309 PQJ524306:PQK524309 QAF524306:QAG524309 QKB524306:QKC524309 QTX524306:QTY524309 RDT524306:RDU524309 RNP524306:RNQ524309 RXL524306:RXM524309 SHH524306:SHI524309 SRD524306:SRE524309 TAZ524306:TBA524309 TKV524306:TKW524309 TUR524306:TUS524309 UEN524306:UEO524309 UOJ524306:UOK524309 UYF524306:UYG524309 VIB524306:VIC524309 VRX524306:VRY524309 WBT524306:WBU524309 WLP524306:WLQ524309 WVL524306:WVM524309 D589842:E589845 IZ589842:JA589845 SV589842:SW589845 ACR589842:ACS589845 AMN589842:AMO589845 AWJ589842:AWK589845 BGF589842:BGG589845 BQB589842:BQC589845 BZX589842:BZY589845 CJT589842:CJU589845 CTP589842:CTQ589845 DDL589842:DDM589845 DNH589842:DNI589845 DXD589842:DXE589845 EGZ589842:EHA589845 EQV589842:EQW589845 FAR589842:FAS589845 FKN589842:FKO589845 FUJ589842:FUK589845 GEF589842:GEG589845 GOB589842:GOC589845 GXX589842:GXY589845 HHT589842:HHU589845 HRP589842:HRQ589845 IBL589842:IBM589845 ILH589842:ILI589845 IVD589842:IVE589845 JEZ589842:JFA589845 JOV589842:JOW589845 JYR589842:JYS589845 KIN589842:KIO589845 KSJ589842:KSK589845 LCF589842:LCG589845 LMB589842:LMC589845 LVX589842:LVY589845 MFT589842:MFU589845 MPP589842:MPQ589845 MZL589842:MZM589845 NJH589842:NJI589845 NTD589842:NTE589845 OCZ589842:ODA589845 OMV589842:OMW589845 OWR589842:OWS589845 PGN589842:PGO589845 PQJ589842:PQK589845 QAF589842:QAG589845 QKB589842:QKC589845 QTX589842:QTY589845 RDT589842:RDU589845 RNP589842:RNQ589845 RXL589842:RXM589845 SHH589842:SHI589845 SRD589842:SRE589845 TAZ589842:TBA589845 TKV589842:TKW589845 TUR589842:TUS589845 UEN589842:UEO589845 UOJ589842:UOK589845 UYF589842:UYG589845 VIB589842:VIC589845 VRX589842:VRY589845 WBT589842:WBU589845 WLP589842:WLQ589845 WVL589842:WVM589845 D655378:E655381 IZ655378:JA655381 SV655378:SW655381 ACR655378:ACS655381 AMN655378:AMO655381 AWJ655378:AWK655381 BGF655378:BGG655381 BQB655378:BQC655381 BZX655378:BZY655381 CJT655378:CJU655381 CTP655378:CTQ655381 DDL655378:DDM655381 DNH655378:DNI655381 DXD655378:DXE655381 EGZ655378:EHA655381 EQV655378:EQW655381 FAR655378:FAS655381 FKN655378:FKO655381 FUJ655378:FUK655381 GEF655378:GEG655381 GOB655378:GOC655381 GXX655378:GXY655381 HHT655378:HHU655381 HRP655378:HRQ655381 IBL655378:IBM655381 ILH655378:ILI655381 IVD655378:IVE655381 JEZ655378:JFA655381 JOV655378:JOW655381 JYR655378:JYS655381 KIN655378:KIO655381 KSJ655378:KSK655381 LCF655378:LCG655381 LMB655378:LMC655381 LVX655378:LVY655381 MFT655378:MFU655381 MPP655378:MPQ655381 MZL655378:MZM655381 NJH655378:NJI655381 NTD655378:NTE655381 OCZ655378:ODA655381 OMV655378:OMW655381 OWR655378:OWS655381 PGN655378:PGO655381 PQJ655378:PQK655381 QAF655378:QAG655381 QKB655378:QKC655381 QTX655378:QTY655381 RDT655378:RDU655381 RNP655378:RNQ655381 RXL655378:RXM655381 SHH655378:SHI655381 SRD655378:SRE655381 TAZ655378:TBA655381 TKV655378:TKW655381 TUR655378:TUS655381 UEN655378:UEO655381 UOJ655378:UOK655381 UYF655378:UYG655381 VIB655378:VIC655381 VRX655378:VRY655381 WBT655378:WBU655381 WLP655378:WLQ655381 WVL655378:WVM655381 D720914:E720917 IZ720914:JA720917 SV720914:SW720917 ACR720914:ACS720917 AMN720914:AMO720917 AWJ720914:AWK720917 BGF720914:BGG720917 BQB720914:BQC720917 BZX720914:BZY720917 CJT720914:CJU720917 CTP720914:CTQ720917 DDL720914:DDM720917 DNH720914:DNI720917 DXD720914:DXE720917 EGZ720914:EHA720917 EQV720914:EQW720917 FAR720914:FAS720917 FKN720914:FKO720917 FUJ720914:FUK720917 GEF720914:GEG720917 GOB720914:GOC720917 GXX720914:GXY720917 HHT720914:HHU720917 HRP720914:HRQ720917 IBL720914:IBM720917 ILH720914:ILI720917 IVD720914:IVE720917 JEZ720914:JFA720917 JOV720914:JOW720917 JYR720914:JYS720917 KIN720914:KIO720917 KSJ720914:KSK720917 LCF720914:LCG720917 LMB720914:LMC720917 LVX720914:LVY720917 MFT720914:MFU720917 MPP720914:MPQ720917 MZL720914:MZM720917 NJH720914:NJI720917 NTD720914:NTE720917 OCZ720914:ODA720917 OMV720914:OMW720917 OWR720914:OWS720917 PGN720914:PGO720917 PQJ720914:PQK720917 QAF720914:QAG720917 QKB720914:QKC720917 QTX720914:QTY720917 RDT720914:RDU720917 RNP720914:RNQ720917 RXL720914:RXM720917 SHH720914:SHI720917 SRD720914:SRE720917 TAZ720914:TBA720917 TKV720914:TKW720917 TUR720914:TUS720917 UEN720914:UEO720917 UOJ720914:UOK720917 UYF720914:UYG720917 VIB720914:VIC720917 VRX720914:VRY720917 WBT720914:WBU720917 WLP720914:WLQ720917 WVL720914:WVM720917 D786450:E786453 IZ786450:JA786453 SV786450:SW786453 ACR786450:ACS786453 AMN786450:AMO786453 AWJ786450:AWK786453 BGF786450:BGG786453 BQB786450:BQC786453 BZX786450:BZY786453 CJT786450:CJU786453 CTP786450:CTQ786453 DDL786450:DDM786453 DNH786450:DNI786453 DXD786450:DXE786453 EGZ786450:EHA786453 EQV786450:EQW786453 FAR786450:FAS786453 FKN786450:FKO786453 FUJ786450:FUK786453 GEF786450:GEG786453 GOB786450:GOC786453 GXX786450:GXY786453 HHT786450:HHU786453 HRP786450:HRQ786453 IBL786450:IBM786453 ILH786450:ILI786453 IVD786450:IVE786453 JEZ786450:JFA786453 JOV786450:JOW786453 JYR786450:JYS786453 KIN786450:KIO786453 KSJ786450:KSK786453 LCF786450:LCG786453 LMB786450:LMC786453 LVX786450:LVY786453 MFT786450:MFU786453 MPP786450:MPQ786453 MZL786450:MZM786453 NJH786450:NJI786453 NTD786450:NTE786453 OCZ786450:ODA786453 OMV786450:OMW786453 OWR786450:OWS786453 PGN786450:PGO786453 PQJ786450:PQK786453 QAF786450:QAG786453 QKB786450:QKC786453 QTX786450:QTY786453 RDT786450:RDU786453 RNP786450:RNQ786453 RXL786450:RXM786453 SHH786450:SHI786453 SRD786450:SRE786453 TAZ786450:TBA786453 TKV786450:TKW786453 TUR786450:TUS786453 UEN786450:UEO786453 UOJ786450:UOK786453 UYF786450:UYG786453 VIB786450:VIC786453 VRX786450:VRY786453 WBT786450:WBU786453 WLP786450:WLQ786453 WVL786450:WVM786453 D851986:E851989 IZ851986:JA851989 SV851986:SW851989 ACR851986:ACS851989 AMN851986:AMO851989 AWJ851986:AWK851989 BGF851986:BGG851989 BQB851986:BQC851989 BZX851986:BZY851989 CJT851986:CJU851989 CTP851986:CTQ851989 DDL851986:DDM851989 DNH851986:DNI851989 DXD851986:DXE851989 EGZ851986:EHA851989 EQV851986:EQW851989 FAR851986:FAS851989 FKN851986:FKO851989 FUJ851986:FUK851989 GEF851986:GEG851989 GOB851986:GOC851989 GXX851986:GXY851989 HHT851986:HHU851989 HRP851986:HRQ851989 IBL851986:IBM851989 ILH851986:ILI851989 IVD851986:IVE851989 JEZ851986:JFA851989 JOV851986:JOW851989 JYR851986:JYS851989 KIN851986:KIO851989 KSJ851986:KSK851989 LCF851986:LCG851989 LMB851986:LMC851989 LVX851986:LVY851989 MFT851986:MFU851989 MPP851986:MPQ851989 MZL851986:MZM851989 NJH851986:NJI851989 NTD851986:NTE851989 OCZ851986:ODA851989 OMV851986:OMW851989 OWR851986:OWS851989 PGN851986:PGO851989 PQJ851986:PQK851989 QAF851986:QAG851989 QKB851986:QKC851989 QTX851986:QTY851989 RDT851986:RDU851989 RNP851986:RNQ851989 RXL851986:RXM851989 SHH851986:SHI851989 SRD851986:SRE851989 TAZ851986:TBA851989 TKV851986:TKW851989 TUR851986:TUS851989 UEN851986:UEO851989 UOJ851986:UOK851989 UYF851986:UYG851989 VIB851986:VIC851989 VRX851986:VRY851989 WBT851986:WBU851989 WLP851986:WLQ851989 WVL851986:WVM851989 D917522:E917525 IZ917522:JA917525 SV917522:SW917525 ACR917522:ACS917525 AMN917522:AMO917525 AWJ917522:AWK917525 BGF917522:BGG917525 BQB917522:BQC917525 BZX917522:BZY917525 CJT917522:CJU917525 CTP917522:CTQ917525 DDL917522:DDM917525 DNH917522:DNI917525 DXD917522:DXE917525 EGZ917522:EHA917525 EQV917522:EQW917525 FAR917522:FAS917525 FKN917522:FKO917525 FUJ917522:FUK917525 GEF917522:GEG917525 GOB917522:GOC917525 GXX917522:GXY917525 HHT917522:HHU917525 HRP917522:HRQ917525 IBL917522:IBM917525 ILH917522:ILI917525 IVD917522:IVE917525 JEZ917522:JFA917525 JOV917522:JOW917525 JYR917522:JYS917525 KIN917522:KIO917525 KSJ917522:KSK917525 LCF917522:LCG917525 LMB917522:LMC917525 LVX917522:LVY917525 MFT917522:MFU917525 MPP917522:MPQ917525 MZL917522:MZM917525 NJH917522:NJI917525 NTD917522:NTE917525 OCZ917522:ODA917525 OMV917522:OMW917525 OWR917522:OWS917525 PGN917522:PGO917525 PQJ917522:PQK917525 QAF917522:QAG917525 QKB917522:QKC917525 QTX917522:QTY917525 RDT917522:RDU917525 RNP917522:RNQ917525 RXL917522:RXM917525 SHH917522:SHI917525 SRD917522:SRE917525 TAZ917522:TBA917525 TKV917522:TKW917525 TUR917522:TUS917525 UEN917522:UEO917525 UOJ917522:UOK917525 UYF917522:UYG917525 VIB917522:VIC917525 VRX917522:VRY917525 WBT917522:WBU917525 WLP917522:WLQ917525 WVL917522:WVM917525 D983058:E983061 IZ983058:JA983061 SV983058:SW983061 ACR983058:ACS983061 AMN983058:AMO983061 AWJ983058:AWK983061 BGF983058:BGG983061 BQB983058:BQC983061 BZX983058:BZY983061 CJT983058:CJU983061 CTP983058:CTQ983061 DDL983058:DDM983061 DNH983058:DNI983061 DXD983058:DXE983061 EGZ983058:EHA983061 EQV983058:EQW983061 FAR983058:FAS983061 FKN983058:FKO983061 FUJ983058:FUK983061 GEF983058:GEG983061 GOB983058:GOC983061 GXX983058:GXY983061 HHT983058:HHU983061 HRP983058:HRQ983061 IBL983058:IBM983061 ILH983058:ILI983061 IVD983058:IVE983061 JEZ983058:JFA983061 JOV983058:JOW983061 JYR983058:JYS983061 KIN983058:KIO983061 KSJ983058:KSK983061 LCF983058:LCG983061 LMB983058:LMC983061 LVX983058:LVY983061 MFT983058:MFU983061 MPP983058:MPQ983061 MZL983058:MZM983061 NJH983058:NJI983061 NTD983058:NTE983061 OCZ983058:ODA983061 OMV983058:OMW983061 OWR983058:OWS983061 PGN983058:PGO983061 PQJ983058:PQK983061 QAF983058:QAG983061 QKB983058:QKC983061 QTX983058:QTY983061 RDT983058:RDU983061 RNP983058:RNQ983061 RXL983058:RXM983061 SHH983058:SHI983061 SRD983058:SRE983061 TAZ983058:TBA983061 TKV983058:TKW983061 TUR983058:TUS983061 UEN983058:UEO983061 UOJ983058:UOK983061 UYF983058:UYG983061 VIB983058:VIC983061 VRX983058:VRY983061 WBT983058:WBU983061 WLP983058:WLQ983061 WVL983058:WVM983061 D13:E16 IZ13:JA16 SV13:SW16 ACR13:ACS16 AMN13:AMO16 AWJ13:AWK16 BGF13:BGG16 BQB13:BQC16 BZX13:BZY16 CJT13:CJU16 CTP13:CTQ16 DDL13:DDM16 DNH13:DNI16 DXD13:DXE16 EGZ13:EHA16 EQV13:EQW16 FAR13:FAS16 FKN13:FKO16 FUJ13:FUK16 GEF13:GEG16 GOB13:GOC16 GXX13:GXY16 HHT13:HHU16 HRP13:HRQ16 IBL13:IBM16 ILH13:ILI16 IVD13:IVE16 JEZ13:JFA16 JOV13:JOW16 JYR13:JYS16 KIN13:KIO16 KSJ13:KSK16 LCF13:LCG16 LMB13:LMC16 LVX13:LVY16 MFT13:MFU16 MPP13:MPQ16 MZL13:MZM16 NJH13:NJI16 NTD13:NTE16 OCZ13:ODA16 OMV13:OMW16 OWR13:OWS16 PGN13:PGO16 PQJ13:PQK16 QAF13:QAG16 QKB13:QKC16 QTX13:QTY16 RDT13:RDU16 RNP13:RNQ16 RXL13:RXM16 SHH13:SHI16 SRD13:SRE16 TAZ13:TBA16 TKV13:TKW16 TUR13:TUS16 UEN13:UEO16 UOJ13:UOK16 UYF13:UYG16 VIB13:VIC16 VRX13:VRY16 WBT13:WBU16 WLP13:WLQ16 WVL13:WVM16 D65549:E65552 IZ65549:JA65552 SV65549:SW65552 ACR65549:ACS65552 AMN65549:AMO65552 AWJ65549:AWK65552 BGF65549:BGG65552 BQB65549:BQC65552 BZX65549:BZY65552 CJT65549:CJU65552 CTP65549:CTQ65552 DDL65549:DDM65552 DNH65549:DNI65552 DXD65549:DXE65552 EGZ65549:EHA65552 EQV65549:EQW65552 FAR65549:FAS65552 FKN65549:FKO65552 FUJ65549:FUK65552 GEF65549:GEG65552 GOB65549:GOC65552 GXX65549:GXY65552 HHT65549:HHU65552 HRP65549:HRQ65552 IBL65549:IBM65552 ILH65549:ILI65552 IVD65549:IVE65552 JEZ65549:JFA65552 JOV65549:JOW65552 JYR65549:JYS65552 KIN65549:KIO65552 KSJ65549:KSK65552 LCF65549:LCG65552 LMB65549:LMC65552 LVX65549:LVY65552 MFT65549:MFU65552 MPP65549:MPQ65552 MZL65549:MZM65552 NJH65549:NJI65552 NTD65549:NTE65552 OCZ65549:ODA65552 OMV65549:OMW65552 OWR65549:OWS65552 PGN65549:PGO65552 PQJ65549:PQK65552 QAF65549:QAG65552 QKB65549:QKC65552 QTX65549:QTY65552 RDT65549:RDU65552 RNP65549:RNQ65552 RXL65549:RXM65552 SHH65549:SHI65552 SRD65549:SRE65552 TAZ65549:TBA65552 TKV65549:TKW65552 TUR65549:TUS65552 UEN65549:UEO65552 UOJ65549:UOK65552 UYF65549:UYG65552 VIB65549:VIC65552 VRX65549:VRY65552 WBT65549:WBU65552 WLP65549:WLQ65552 WVL65549:WVM65552 D131085:E131088 IZ131085:JA131088 SV131085:SW131088 ACR131085:ACS131088 AMN131085:AMO131088 AWJ131085:AWK131088 BGF131085:BGG131088 BQB131085:BQC131088 BZX131085:BZY131088 CJT131085:CJU131088 CTP131085:CTQ131088 DDL131085:DDM131088 DNH131085:DNI131088 DXD131085:DXE131088 EGZ131085:EHA131088 EQV131085:EQW131088 FAR131085:FAS131088 FKN131085:FKO131088 FUJ131085:FUK131088 GEF131085:GEG131088 GOB131085:GOC131088 GXX131085:GXY131088 HHT131085:HHU131088 HRP131085:HRQ131088 IBL131085:IBM131088 ILH131085:ILI131088 IVD131085:IVE131088 JEZ131085:JFA131088 JOV131085:JOW131088 JYR131085:JYS131088 KIN131085:KIO131088 KSJ131085:KSK131088 LCF131085:LCG131088 LMB131085:LMC131088 LVX131085:LVY131088 MFT131085:MFU131088 MPP131085:MPQ131088 MZL131085:MZM131088 NJH131085:NJI131088 NTD131085:NTE131088 OCZ131085:ODA131088 OMV131085:OMW131088 OWR131085:OWS131088 PGN131085:PGO131088 PQJ131085:PQK131088 QAF131085:QAG131088 QKB131085:QKC131088 QTX131085:QTY131088 RDT131085:RDU131088 RNP131085:RNQ131088 RXL131085:RXM131088 SHH131085:SHI131088 SRD131085:SRE131088 TAZ131085:TBA131088 TKV131085:TKW131088 TUR131085:TUS131088 UEN131085:UEO131088 UOJ131085:UOK131088 UYF131085:UYG131088 VIB131085:VIC131088 VRX131085:VRY131088 WBT131085:WBU131088 WLP131085:WLQ131088 WVL131085:WVM131088 D196621:E196624 IZ196621:JA196624 SV196621:SW196624 ACR196621:ACS196624 AMN196621:AMO196624 AWJ196621:AWK196624 BGF196621:BGG196624 BQB196621:BQC196624 BZX196621:BZY196624 CJT196621:CJU196624 CTP196621:CTQ196624 DDL196621:DDM196624 DNH196621:DNI196624 DXD196621:DXE196624 EGZ196621:EHA196624 EQV196621:EQW196624 FAR196621:FAS196624 FKN196621:FKO196624 FUJ196621:FUK196624 GEF196621:GEG196624 GOB196621:GOC196624 GXX196621:GXY196624 HHT196621:HHU196624 HRP196621:HRQ196624 IBL196621:IBM196624 ILH196621:ILI196624 IVD196621:IVE196624 JEZ196621:JFA196624 JOV196621:JOW196624 JYR196621:JYS196624 KIN196621:KIO196624 KSJ196621:KSK196624 LCF196621:LCG196624 LMB196621:LMC196624 LVX196621:LVY196624 MFT196621:MFU196624 MPP196621:MPQ196624 MZL196621:MZM196624 NJH196621:NJI196624 NTD196621:NTE196624 OCZ196621:ODA196624 OMV196621:OMW196624 OWR196621:OWS196624 PGN196621:PGO196624 PQJ196621:PQK196624 QAF196621:QAG196624 QKB196621:QKC196624 QTX196621:QTY196624 RDT196621:RDU196624 RNP196621:RNQ196624 RXL196621:RXM196624 SHH196621:SHI196624 SRD196621:SRE196624 TAZ196621:TBA196624 TKV196621:TKW196624 TUR196621:TUS196624 UEN196621:UEO196624 UOJ196621:UOK196624 UYF196621:UYG196624 VIB196621:VIC196624 VRX196621:VRY196624 WBT196621:WBU196624 WLP196621:WLQ196624 WVL196621:WVM196624 D262157:E262160 IZ262157:JA262160 SV262157:SW262160 ACR262157:ACS262160 AMN262157:AMO262160 AWJ262157:AWK262160 BGF262157:BGG262160 BQB262157:BQC262160 BZX262157:BZY262160 CJT262157:CJU262160 CTP262157:CTQ262160 DDL262157:DDM262160 DNH262157:DNI262160 DXD262157:DXE262160 EGZ262157:EHA262160 EQV262157:EQW262160 FAR262157:FAS262160 FKN262157:FKO262160 FUJ262157:FUK262160 GEF262157:GEG262160 GOB262157:GOC262160 GXX262157:GXY262160 HHT262157:HHU262160 HRP262157:HRQ262160 IBL262157:IBM262160 ILH262157:ILI262160 IVD262157:IVE262160 JEZ262157:JFA262160 JOV262157:JOW262160 JYR262157:JYS262160 KIN262157:KIO262160 KSJ262157:KSK262160 LCF262157:LCG262160 LMB262157:LMC262160 LVX262157:LVY262160 MFT262157:MFU262160 MPP262157:MPQ262160 MZL262157:MZM262160 NJH262157:NJI262160 NTD262157:NTE262160 OCZ262157:ODA262160 OMV262157:OMW262160 OWR262157:OWS262160 PGN262157:PGO262160 PQJ262157:PQK262160 QAF262157:QAG262160 QKB262157:QKC262160 QTX262157:QTY262160 RDT262157:RDU262160 RNP262157:RNQ262160 RXL262157:RXM262160 SHH262157:SHI262160 SRD262157:SRE262160 TAZ262157:TBA262160 TKV262157:TKW262160 TUR262157:TUS262160 UEN262157:UEO262160 UOJ262157:UOK262160 UYF262157:UYG262160 VIB262157:VIC262160 VRX262157:VRY262160 WBT262157:WBU262160 WLP262157:WLQ262160 WVL262157:WVM262160 D327693:E327696 IZ327693:JA327696 SV327693:SW327696 ACR327693:ACS327696 AMN327693:AMO327696 AWJ327693:AWK327696 BGF327693:BGG327696 BQB327693:BQC327696 BZX327693:BZY327696 CJT327693:CJU327696 CTP327693:CTQ327696 DDL327693:DDM327696 DNH327693:DNI327696 DXD327693:DXE327696 EGZ327693:EHA327696 EQV327693:EQW327696 FAR327693:FAS327696 FKN327693:FKO327696 FUJ327693:FUK327696 GEF327693:GEG327696 GOB327693:GOC327696 GXX327693:GXY327696 HHT327693:HHU327696 HRP327693:HRQ327696 IBL327693:IBM327696 ILH327693:ILI327696 IVD327693:IVE327696 JEZ327693:JFA327696 JOV327693:JOW327696 JYR327693:JYS327696 KIN327693:KIO327696 KSJ327693:KSK327696 LCF327693:LCG327696 LMB327693:LMC327696 LVX327693:LVY327696 MFT327693:MFU327696 MPP327693:MPQ327696 MZL327693:MZM327696 NJH327693:NJI327696 NTD327693:NTE327696 OCZ327693:ODA327696 OMV327693:OMW327696 OWR327693:OWS327696 PGN327693:PGO327696 PQJ327693:PQK327696 QAF327693:QAG327696 QKB327693:QKC327696 QTX327693:QTY327696 RDT327693:RDU327696 RNP327693:RNQ327696 RXL327693:RXM327696 SHH327693:SHI327696 SRD327693:SRE327696 TAZ327693:TBA327696 TKV327693:TKW327696 TUR327693:TUS327696 UEN327693:UEO327696 UOJ327693:UOK327696 UYF327693:UYG327696 VIB327693:VIC327696 VRX327693:VRY327696 WBT327693:WBU327696 WLP327693:WLQ327696 WVL327693:WVM327696 D393229:E393232 IZ393229:JA393232 SV393229:SW393232 ACR393229:ACS393232 AMN393229:AMO393232 AWJ393229:AWK393232 BGF393229:BGG393232 BQB393229:BQC393232 BZX393229:BZY393232 CJT393229:CJU393232 CTP393229:CTQ393232 DDL393229:DDM393232 DNH393229:DNI393232 DXD393229:DXE393232 EGZ393229:EHA393232 EQV393229:EQW393232 FAR393229:FAS393232 FKN393229:FKO393232 FUJ393229:FUK393232 GEF393229:GEG393232 GOB393229:GOC393232 GXX393229:GXY393232 HHT393229:HHU393232 HRP393229:HRQ393232 IBL393229:IBM393232 ILH393229:ILI393232 IVD393229:IVE393232 JEZ393229:JFA393232 JOV393229:JOW393232 JYR393229:JYS393232 KIN393229:KIO393232 KSJ393229:KSK393232 LCF393229:LCG393232 LMB393229:LMC393232 LVX393229:LVY393232 MFT393229:MFU393232 MPP393229:MPQ393232 MZL393229:MZM393232 NJH393229:NJI393232 NTD393229:NTE393232 OCZ393229:ODA393232 OMV393229:OMW393232 OWR393229:OWS393232 PGN393229:PGO393232 PQJ393229:PQK393232 QAF393229:QAG393232 QKB393229:QKC393232 QTX393229:QTY393232 RDT393229:RDU393232 RNP393229:RNQ393232 RXL393229:RXM393232 SHH393229:SHI393232 SRD393229:SRE393232 TAZ393229:TBA393232 TKV393229:TKW393232 TUR393229:TUS393232 UEN393229:UEO393232 UOJ393229:UOK393232 UYF393229:UYG393232 VIB393229:VIC393232 VRX393229:VRY393232 WBT393229:WBU393232 WLP393229:WLQ393232 WVL393229:WVM393232 D458765:E458768 IZ458765:JA458768 SV458765:SW458768 ACR458765:ACS458768 AMN458765:AMO458768 AWJ458765:AWK458768 BGF458765:BGG458768 BQB458765:BQC458768 BZX458765:BZY458768 CJT458765:CJU458768 CTP458765:CTQ458768 DDL458765:DDM458768 DNH458765:DNI458768 DXD458765:DXE458768 EGZ458765:EHA458768 EQV458765:EQW458768 FAR458765:FAS458768 FKN458765:FKO458768 FUJ458765:FUK458768 GEF458765:GEG458768 GOB458765:GOC458768 GXX458765:GXY458768 HHT458765:HHU458768 HRP458765:HRQ458768 IBL458765:IBM458768 ILH458765:ILI458768 IVD458765:IVE458768 JEZ458765:JFA458768 JOV458765:JOW458768 JYR458765:JYS458768 KIN458765:KIO458768 KSJ458765:KSK458768 LCF458765:LCG458768 LMB458765:LMC458768 LVX458765:LVY458768 MFT458765:MFU458768 MPP458765:MPQ458768 MZL458765:MZM458768 NJH458765:NJI458768 NTD458765:NTE458768 OCZ458765:ODA458768 OMV458765:OMW458768 OWR458765:OWS458768 PGN458765:PGO458768 PQJ458765:PQK458768 QAF458765:QAG458768 QKB458765:QKC458768 QTX458765:QTY458768 RDT458765:RDU458768 RNP458765:RNQ458768 RXL458765:RXM458768 SHH458765:SHI458768 SRD458765:SRE458768 TAZ458765:TBA458768 TKV458765:TKW458768 TUR458765:TUS458768 UEN458765:UEO458768 UOJ458765:UOK458768 UYF458765:UYG458768 VIB458765:VIC458768 VRX458765:VRY458768 WBT458765:WBU458768 WLP458765:WLQ458768 WVL458765:WVM458768 D524301:E524304 IZ524301:JA524304 SV524301:SW524304 ACR524301:ACS524304 AMN524301:AMO524304 AWJ524301:AWK524304 BGF524301:BGG524304 BQB524301:BQC524304 BZX524301:BZY524304 CJT524301:CJU524304 CTP524301:CTQ524304 DDL524301:DDM524304 DNH524301:DNI524304 DXD524301:DXE524304 EGZ524301:EHA524304 EQV524301:EQW524304 FAR524301:FAS524304 FKN524301:FKO524304 FUJ524301:FUK524304 GEF524301:GEG524304 GOB524301:GOC524304 GXX524301:GXY524304 HHT524301:HHU524304 HRP524301:HRQ524304 IBL524301:IBM524304 ILH524301:ILI524304 IVD524301:IVE524304 JEZ524301:JFA524304 JOV524301:JOW524304 JYR524301:JYS524304 KIN524301:KIO524304 KSJ524301:KSK524304 LCF524301:LCG524304 LMB524301:LMC524304 LVX524301:LVY524304 MFT524301:MFU524304 MPP524301:MPQ524304 MZL524301:MZM524304 NJH524301:NJI524304 NTD524301:NTE524304 OCZ524301:ODA524304 OMV524301:OMW524304 OWR524301:OWS524304 PGN524301:PGO524304 PQJ524301:PQK524304 QAF524301:QAG524304 QKB524301:QKC524304 QTX524301:QTY524304 RDT524301:RDU524304 RNP524301:RNQ524304 RXL524301:RXM524304 SHH524301:SHI524304 SRD524301:SRE524304 TAZ524301:TBA524304 TKV524301:TKW524304 TUR524301:TUS524304 UEN524301:UEO524304 UOJ524301:UOK524304 UYF524301:UYG524304 VIB524301:VIC524304 VRX524301:VRY524304 WBT524301:WBU524304 WLP524301:WLQ524304 WVL524301:WVM524304 D589837:E589840 IZ589837:JA589840 SV589837:SW589840 ACR589837:ACS589840 AMN589837:AMO589840 AWJ589837:AWK589840 BGF589837:BGG589840 BQB589837:BQC589840 BZX589837:BZY589840 CJT589837:CJU589840 CTP589837:CTQ589840 DDL589837:DDM589840 DNH589837:DNI589840 DXD589837:DXE589840 EGZ589837:EHA589840 EQV589837:EQW589840 FAR589837:FAS589840 FKN589837:FKO589840 FUJ589837:FUK589840 GEF589837:GEG589840 GOB589837:GOC589840 GXX589837:GXY589840 HHT589837:HHU589840 HRP589837:HRQ589840 IBL589837:IBM589840 ILH589837:ILI589840 IVD589837:IVE589840 JEZ589837:JFA589840 JOV589837:JOW589840 JYR589837:JYS589840 KIN589837:KIO589840 KSJ589837:KSK589840 LCF589837:LCG589840 LMB589837:LMC589840 LVX589837:LVY589840 MFT589837:MFU589840 MPP589837:MPQ589840 MZL589837:MZM589840 NJH589837:NJI589840 NTD589837:NTE589840 OCZ589837:ODA589840 OMV589837:OMW589840 OWR589837:OWS589840 PGN589837:PGO589840 PQJ589837:PQK589840 QAF589837:QAG589840 QKB589837:QKC589840 QTX589837:QTY589840 RDT589837:RDU589840 RNP589837:RNQ589840 RXL589837:RXM589840 SHH589837:SHI589840 SRD589837:SRE589840 TAZ589837:TBA589840 TKV589837:TKW589840 TUR589837:TUS589840 UEN589837:UEO589840 UOJ589837:UOK589840 UYF589837:UYG589840 VIB589837:VIC589840 VRX589837:VRY589840 WBT589837:WBU589840 WLP589837:WLQ589840 WVL589837:WVM589840 D655373:E655376 IZ655373:JA655376 SV655373:SW655376 ACR655373:ACS655376 AMN655373:AMO655376 AWJ655373:AWK655376 BGF655373:BGG655376 BQB655373:BQC655376 BZX655373:BZY655376 CJT655373:CJU655376 CTP655373:CTQ655376 DDL655373:DDM655376 DNH655373:DNI655376 DXD655373:DXE655376 EGZ655373:EHA655376 EQV655373:EQW655376 FAR655373:FAS655376 FKN655373:FKO655376 FUJ655373:FUK655376 GEF655373:GEG655376 GOB655373:GOC655376 GXX655373:GXY655376 HHT655373:HHU655376 HRP655373:HRQ655376 IBL655373:IBM655376 ILH655373:ILI655376 IVD655373:IVE655376 JEZ655373:JFA655376 JOV655373:JOW655376 JYR655373:JYS655376 KIN655373:KIO655376 KSJ655373:KSK655376 LCF655373:LCG655376 LMB655373:LMC655376 LVX655373:LVY655376 MFT655373:MFU655376 MPP655373:MPQ655376 MZL655373:MZM655376 NJH655373:NJI655376 NTD655373:NTE655376 OCZ655373:ODA655376 OMV655373:OMW655376 OWR655373:OWS655376 PGN655373:PGO655376 PQJ655373:PQK655376 QAF655373:QAG655376 QKB655373:QKC655376 QTX655373:QTY655376 RDT655373:RDU655376 RNP655373:RNQ655376 RXL655373:RXM655376 SHH655373:SHI655376 SRD655373:SRE655376 TAZ655373:TBA655376 TKV655373:TKW655376 TUR655373:TUS655376 UEN655373:UEO655376 UOJ655373:UOK655376 UYF655373:UYG655376 VIB655373:VIC655376 VRX655373:VRY655376 WBT655373:WBU655376 WLP655373:WLQ655376 WVL655373:WVM655376 D720909:E720912 IZ720909:JA720912 SV720909:SW720912 ACR720909:ACS720912 AMN720909:AMO720912 AWJ720909:AWK720912 BGF720909:BGG720912 BQB720909:BQC720912 BZX720909:BZY720912 CJT720909:CJU720912 CTP720909:CTQ720912 DDL720909:DDM720912 DNH720909:DNI720912 DXD720909:DXE720912 EGZ720909:EHA720912 EQV720909:EQW720912 FAR720909:FAS720912 FKN720909:FKO720912 FUJ720909:FUK720912 GEF720909:GEG720912 GOB720909:GOC720912 GXX720909:GXY720912 HHT720909:HHU720912 HRP720909:HRQ720912 IBL720909:IBM720912 ILH720909:ILI720912 IVD720909:IVE720912 JEZ720909:JFA720912 JOV720909:JOW720912 JYR720909:JYS720912 KIN720909:KIO720912 KSJ720909:KSK720912 LCF720909:LCG720912 LMB720909:LMC720912 LVX720909:LVY720912 MFT720909:MFU720912 MPP720909:MPQ720912 MZL720909:MZM720912 NJH720909:NJI720912 NTD720909:NTE720912 OCZ720909:ODA720912 OMV720909:OMW720912 OWR720909:OWS720912 PGN720909:PGO720912 PQJ720909:PQK720912 QAF720909:QAG720912 QKB720909:QKC720912 QTX720909:QTY720912 RDT720909:RDU720912 RNP720909:RNQ720912 RXL720909:RXM720912 SHH720909:SHI720912 SRD720909:SRE720912 TAZ720909:TBA720912 TKV720909:TKW720912 TUR720909:TUS720912 UEN720909:UEO720912 UOJ720909:UOK720912 UYF720909:UYG720912 VIB720909:VIC720912 VRX720909:VRY720912 WBT720909:WBU720912 WLP720909:WLQ720912 WVL720909:WVM720912 D786445:E786448 IZ786445:JA786448 SV786445:SW786448 ACR786445:ACS786448 AMN786445:AMO786448 AWJ786445:AWK786448 BGF786445:BGG786448 BQB786445:BQC786448 BZX786445:BZY786448 CJT786445:CJU786448 CTP786445:CTQ786448 DDL786445:DDM786448 DNH786445:DNI786448 DXD786445:DXE786448 EGZ786445:EHA786448 EQV786445:EQW786448 FAR786445:FAS786448 FKN786445:FKO786448 FUJ786445:FUK786448 GEF786445:GEG786448 GOB786445:GOC786448 GXX786445:GXY786448 HHT786445:HHU786448 HRP786445:HRQ786448 IBL786445:IBM786448 ILH786445:ILI786448 IVD786445:IVE786448 JEZ786445:JFA786448 JOV786445:JOW786448 JYR786445:JYS786448 KIN786445:KIO786448 KSJ786445:KSK786448 LCF786445:LCG786448 LMB786445:LMC786448 LVX786445:LVY786448 MFT786445:MFU786448 MPP786445:MPQ786448 MZL786445:MZM786448 NJH786445:NJI786448 NTD786445:NTE786448 OCZ786445:ODA786448 OMV786445:OMW786448 OWR786445:OWS786448 PGN786445:PGO786448 PQJ786445:PQK786448 QAF786445:QAG786448 QKB786445:QKC786448 QTX786445:QTY786448 RDT786445:RDU786448 RNP786445:RNQ786448 RXL786445:RXM786448 SHH786445:SHI786448 SRD786445:SRE786448 TAZ786445:TBA786448 TKV786445:TKW786448 TUR786445:TUS786448 UEN786445:UEO786448 UOJ786445:UOK786448 UYF786445:UYG786448 VIB786445:VIC786448 VRX786445:VRY786448 WBT786445:WBU786448 WLP786445:WLQ786448 WVL786445:WVM786448 D851981:E851984 IZ851981:JA851984 SV851981:SW851984 ACR851981:ACS851984 AMN851981:AMO851984 AWJ851981:AWK851984 BGF851981:BGG851984 BQB851981:BQC851984 BZX851981:BZY851984 CJT851981:CJU851984 CTP851981:CTQ851984 DDL851981:DDM851984 DNH851981:DNI851984 DXD851981:DXE851984 EGZ851981:EHA851984 EQV851981:EQW851984 FAR851981:FAS851984 FKN851981:FKO851984 FUJ851981:FUK851984 GEF851981:GEG851984 GOB851981:GOC851984 GXX851981:GXY851984 HHT851981:HHU851984 HRP851981:HRQ851984 IBL851981:IBM851984 ILH851981:ILI851984 IVD851981:IVE851984 JEZ851981:JFA851984 JOV851981:JOW851984 JYR851981:JYS851984 KIN851981:KIO851984 KSJ851981:KSK851984 LCF851981:LCG851984 LMB851981:LMC851984 LVX851981:LVY851984 MFT851981:MFU851984 MPP851981:MPQ851984 MZL851981:MZM851984 NJH851981:NJI851984 NTD851981:NTE851984 OCZ851981:ODA851984 OMV851981:OMW851984 OWR851981:OWS851984 PGN851981:PGO851984 PQJ851981:PQK851984 QAF851981:QAG851984 QKB851981:QKC851984 QTX851981:QTY851984 RDT851981:RDU851984 RNP851981:RNQ851984 RXL851981:RXM851984 SHH851981:SHI851984 SRD851981:SRE851984 TAZ851981:TBA851984 TKV851981:TKW851984 TUR851981:TUS851984 UEN851981:UEO851984 UOJ851981:UOK851984 UYF851981:UYG851984 VIB851981:VIC851984 VRX851981:VRY851984 WBT851981:WBU851984 WLP851981:WLQ851984 WVL851981:WVM851984 D917517:E917520 IZ917517:JA917520 SV917517:SW917520 ACR917517:ACS917520 AMN917517:AMO917520 AWJ917517:AWK917520 BGF917517:BGG917520 BQB917517:BQC917520 BZX917517:BZY917520 CJT917517:CJU917520 CTP917517:CTQ917520 DDL917517:DDM917520 DNH917517:DNI917520 DXD917517:DXE917520 EGZ917517:EHA917520 EQV917517:EQW917520 FAR917517:FAS917520 FKN917517:FKO917520 FUJ917517:FUK917520 GEF917517:GEG917520 GOB917517:GOC917520 GXX917517:GXY917520 HHT917517:HHU917520 HRP917517:HRQ917520 IBL917517:IBM917520 ILH917517:ILI917520 IVD917517:IVE917520 JEZ917517:JFA917520 JOV917517:JOW917520 JYR917517:JYS917520 KIN917517:KIO917520 KSJ917517:KSK917520 LCF917517:LCG917520 LMB917517:LMC917520 LVX917517:LVY917520 MFT917517:MFU917520 MPP917517:MPQ917520 MZL917517:MZM917520 NJH917517:NJI917520 NTD917517:NTE917520 OCZ917517:ODA917520 OMV917517:OMW917520 OWR917517:OWS917520 PGN917517:PGO917520 PQJ917517:PQK917520 QAF917517:QAG917520 QKB917517:QKC917520 QTX917517:QTY917520 RDT917517:RDU917520 RNP917517:RNQ917520 RXL917517:RXM917520 SHH917517:SHI917520 SRD917517:SRE917520 TAZ917517:TBA917520 TKV917517:TKW917520 TUR917517:TUS917520 UEN917517:UEO917520 UOJ917517:UOK917520 UYF917517:UYG917520 VIB917517:VIC917520 VRX917517:VRY917520 WBT917517:WBU917520 WLP917517:WLQ917520 WVL917517:WVM917520 D983053:E983056 IZ983053:JA983056 SV983053:SW983056 ACR983053:ACS983056 AMN983053:AMO983056 AWJ983053:AWK983056 BGF983053:BGG983056 BQB983053:BQC983056 BZX983053:BZY983056 CJT983053:CJU983056 CTP983053:CTQ983056 DDL983053:DDM983056 DNH983053:DNI983056 DXD983053:DXE983056 EGZ983053:EHA983056 EQV983053:EQW983056 FAR983053:FAS983056 FKN983053:FKO983056 FUJ983053:FUK983056 GEF983053:GEG983056 GOB983053:GOC983056 GXX983053:GXY983056 HHT983053:HHU983056 HRP983053:HRQ983056 IBL983053:IBM983056 ILH983053:ILI983056 IVD983053:IVE983056 JEZ983053:JFA983056 JOV983053:JOW983056 JYR983053:JYS983056 KIN983053:KIO983056 KSJ983053:KSK983056 LCF983053:LCG983056 LMB983053:LMC983056 LVX983053:LVY983056 MFT983053:MFU983056 MPP983053:MPQ983056 MZL983053:MZM983056 NJH983053:NJI983056 NTD983053:NTE983056 OCZ983053:ODA983056 OMV983053:OMW983056 OWR983053:OWS983056 PGN983053:PGO983056 PQJ983053:PQK983056 QAF983053:QAG983056 QKB983053:QKC983056 QTX983053:QTY983056 RDT983053:RDU983056 RNP983053:RNQ983056 RXL983053:RXM983056 SHH983053:SHI983056 SRD983053:SRE983056 TAZ983053:TBA983056 TKV983053:TKW983056 TUR983053:TUS983056 UEN983053:UEO983056 UOJ983053:UOK983056 UYF983053:UYG983056 VIB983053:VIC983056 VRX983053:VRY983056 WBT983053:WBU983056 WLP983053:WLQ983056 WVL983053:WVM983056 D8:E11 IZ8:JA11 SV8:SW11 ACR8:ACS11 AMN8:AMO11 AWJ8:AWK11 BGF8:BGG11 BQB8:BQC11 BZX8:BZY11 CJT8:CJU11 CTP8:CTQ11 DDL8:DDM11 DNH8:DNI11 DXD8:DXE11 EGZ8:EHA11 EQV8:EQW11 FAR8:FAS11 FKN8:FKO11 FUJ8:FUK11 GEF8:GEG11 GOB8:GOC11 GXX8:GXY11 HHT8:HHU11 HRP8:HRQ11 IBL8:IBM11 ILH8:ILI11 IVD8:IVE11 JEZ8:JFA11 JOV8:JOW11 JYR8:JYS11 KIN8:KIO11 KSJ8:KSK11 LCF8:LCG11 LMB8:LMC11 LVX8:LVY11 MFT8:MFU11 MPP8:MPQ11 MZL8:MZM11 NJH8:NJI11 NTD8:NTE11 OCZ8:ODA11 OMV8:OMW11 OWR8:OWS11 PGN8:PGO11 PQJ8:PQK11 QAF8:QAG11 QKB8:QKC11 QTX8:QTY11 RDT8:RDU11 RNP8:RNQ11 RXL8:RXM11 SHH8:SHI11 SRD8:SRE11 TAZ8:TBA11 TKV8:TKW11 TUR8:TUS11 UEN8:UEO11 UOJ8:UOK11 UYF8:UYG11 VIB8:VIC11 VRX8:VRY11 WBT8:WBU11 WLP8:WLQ11 WVL8:WVM11 D65544:E65547 IZ65544:JA65547 SV65544:SW65547 ACR65544:ACS65547 AMN65544:AMO65547 AWJ65544:AWK65547 BGF65544:BGG65547 BQB65544:BQC65547 BZX65544:BZY65547 CJT65544:CJU65547 CTP65544:CTQ65547 DDL65544:DDM65547 DNH65544:DNI65547 DXD65544:DXE65547 EGZ65544:EHA65547 EQV65544:EQW65547 FAR65544:FAS65547 FKN65544:FKO65547 FUJ65544:FUK65547 GEF65544:GEG65547 GOB65544:GOC65547 GXX65544:GXY65547 HHT65544:HHU65547 HRP65544:HRQ65547 IBL65544:IBM65547 ILH65544:ILI65547 IVD65544:IVE65547 JEZ65544:JFA65547 JOV65544:JOW65547 JYR65544:JYS65547 KIN65544:KIO65547 KSJ65544:KSK65547 LCF65544:LCG65547 LMB65544:LMC65547 LVX65544:LVY65547 MFT65544:MFU65547 MPP65544:MPQ65547 MZL65544:MZM65547 NJH65544:NJI65547 NTD65544:NTE65547 OCZ65544:ODA65547 OMV65544:OMW65547 OWR65544:OWS65547 PGN65544:PGO65547 PQJ65544:PQK65547 QAF65544:QAG65547 QKB65544:QKC65547 QTX65544:QTY65547 RDT65544:RDU65547 RNP65544:RNQ65547 RXL65544:RXM65547 SHH65544:SHI65547 SRD65544:SRE65547 TAZ65544:TBA65547 TKV65544:TKW65547 TUR65544:TUS65547 UEN65544:UEO65547 UOJ65544:UOK65547 UYF65544:UYG65547 VIB65544:VIC65547 VRX65544:VRY65547 WBT65544:WBU65547 WLP65544:WLQ65547 WVL65544:WVM65547 D131080:E131083 IZ131080:JA131083 SV131080:SW131083 ACR131080:ACS131083 AMN131080:AMO131083 AWJ131080:AWK131083 BGF131080:BGG131083 BQB131080:BQC131083 BZX131080:BZY131083 CJT131080:CJU131083 CTP131080:CTQ131083 DDL131080:DDM131083 DNH131080:DNI131083 DXD131080:DXE131083 EGZ131080:EHA131083 EQV131080:EQW131083 FAR131080:FAS131083 FKN131080:FKO131083 FUJ131080:FUK131083 GEF131080:GEG131083 GOB131080:GOC131083 GXX131080:GXY131083 HHT131080:HHU131083 HRP131080:HRQ131083 IBL131080:IBM131083 ILH131080:ILI131083 IVD131080:IVE131083 JEZ131080:JFA131083 JOV131080:JOW131083 JYR131080:JYS131083 KIN131080:KIO131083 KSJ131080:KSK131083 LCF131080:LCG131083 LMB131080:LMC131083 LVX131080:LVY131083 MFT131080:MFU131083 MPP131080:MPQ131083 MZL131080:MZM131083 NJH131080:NJI131083 NTD131080:NTE131083 OCZ131080:ODA131083 OMV131080:OMW131083 OWR131080:OWS131083 PGN131080:PGO131083 PQJ131080:PQK131083 QAF131080:QAG131083 QKB131080:QKC131083 QTX131080:QTY131083 RDT131080:RDU131083 RNP131080:RNQ131083 RXL131080:RXM131083 SHH131080:SHI131083 SRD131080:SRE131083 TAZ131080:TBA131083 TKV131080:TKW131083 TUR131080:TUS131083 UEN131080:UEO131083 UOJ131080:UOK131083 UYF131080:UYG131083 VIB131080:VIC131083 VRX131080:VRY131083 WBT131080:WBU131083 WLP131080:WLQ131083 WVL131080:WVM131083 D196616:E196619 IZ196616:JA196619 SV196616:SW196619 ACR196616:ACS196619 AMN196616:AMO196619 AWJ196616:AWK196619 BGF196616:BGG196619 BQB196616:BQC196619 BZX196616:BZY196619 CJT196616:CJU196619 CTP196616:CTQ196619 DDL196616:DDM196619 DNH196616:DNI196619 DXD196616:DXE196619 EGZ196616:EHA196619 EQV196616:EQW196619 FAR196616:FAS196619 FKN196616:FKO196619 FUJ196616:FUK196619 GEF196616:GEG196619 GOB196616:GOC196619 GXX196616:GXY196619 HHT196616:HHU196619 HRP196616:HRQ196619 IBL196616:IBM196619 ILH196616:ILI196619 IVD196616:IVE196619 JEZ196616:JFA196619 JOV196616:JOW196619 JYR196616:JYS196619 KIN196616:KIO196619 KSJ196616:KSK196619 LCF196616:LCG196619 LMB196616:LMC196619 LVX196616:LVY196619 MFT196616:MFU196619 MPP196616:MPQ196619 MZL196616:MZM196619 NJH196616:NJI196619 NTD196616:NTE196619 OCZ196616:ODA196619 OMV196616:OMW196619 OWR196616:OWS196619 PGN196616:PGO196619 PQJ196616:PQK196619 QAF196616:QAG196619 QKB196616:QKC196619 QTX196616:QTY196619 RDT196616:RDU196619 RNP196616:RNQ196619 RXL196616:RXM196619 SHH196616:SHI196619 SRD196616:SRE196619 TAZ196616:TBA196619 TKV196616:TKW196619 TUR196616:TUS196619 UEN196616:UEO196619 UOJ196616:UOK196619 UYF196616:UYG196619 VIB196616:VIC196619 VRX196616:VRY196619 WBT196616:WBU196619 WLP196616:WLQ196619 WVL196616:WVM196619 D262152:E262155 IZ262152:JA262155 SV262152:SW262155 ACR262152:ACS262155 AMN262152:AMO262155 AWJ262152:AWK262155 BGF262152:BGG262155 BQB262152:BQC262155 BZX262152:BZY262155 CJT262152:CJU262155 CTP262152:CTQ262155 DDL262152:DDM262155 DNH262152:DNI262155 DXD262152:DXE262155 EGZ262152:EHA262155 EQV262152:EQW262155 FAR262152:FAS262155 FKN262152:FKO262155 FUJ262152:FUK262155 GEF262152:GEG262155 GOB262152:GOC262155 GXX262152:GXY262155 HHT262152:HHU262155 HRP262152:HRQ262155 IBL262152:IBM262155 ILH262152:ILI262155 IVD262152:IVE262155 JEZ262152:JFA262155 JOV262152:JOW262155 JYR262152:JYS262155 KIN262152:KIO262155 KSJ262152:KSK262155 LCF262152:LCG262155 LMB262152:LMC262155 LVX262152:LVY262155 MFT262152:MFU262155 MPP262152:MPQ262155 MZL262152:MZM262155 NJH262152:NJI262155 NTD262152:NTE262155 OCZ262152:ODA262155 OMV262152:OMW262155 OWR262152:OWS262155 PGN262152:PGO262155 PQJ262152:PQK262155 QAF262152:QAG262155 QKB262152:QKC262155 QTX262152:QTY262155 RDT262152:RDU262155 RNP262152:RNQ262155 RXL262152:RXM262155 SHH262152:SHI262155 SRD262152:SRE262155 TAZ262152:TBA262155 TKV262152:TKW262155 TUR262152:TUS262155 UEN262152:UEO262155 UOJ262152:UOK262155 UYF262152:UYG262155 VIB262152:VIC262155 VRX262152:VRY262155 WBT262152:WBU262155 WLP262152:WLQ262155 WVL262152:WVM262155 D327688:E327691 IZ327688:JA327691 SV327688:SW327691 ACR327688:ACS327691 AMN327688:AMO327691 AWJ327688:AWK327691 BGF327688:BGG327691 BQB327688:BQC327691 BZX327688:BZY327691 CJT327688:CJU327691 CTP327688:CTQ327691 DDL327688:DDM327691 DNH327688:DNI327691 DXD327688:DXE327691 EGZ327688:EHA327691 EQV327688:EQW327691 FAR327688:FAS327691 FKN327688:FKO327691 FUJ327688:FUK327691 GEF327688:GEG327691 GOB327688:GOC327691 GXX327688:GXY327691 HHT327688:HHU327691 HRP327688:HRQ327691 IBL327688:IBM327691 ILH327688:ILI327691 IVD327688:IVE327691 JEZ327688:JFA327691 JOV327688:JOW327691 JYR327688:JYS327691 KIN327688:KIO327691 KSJ327688:KSK327691 LCF327688:LCG327691 LMB327688:LMC327691 LVX327688:LVY327691 MFT327688:MFU327691 MPP327688:MPQ327691 MZL327688:MZM327691 NJH327688:NJI327691 NTD327688:NTE327691 OCZ327688:ODA327691 OMV327688:OMW327691 OWR327688:OWS327691 PGN327688:PGO327691 PQJ327688:PQK327691 QAF327688:QAG327691 QKB327688:QKC327691 QTX327688:QTY327691 RDT327688:RDU327691 RNP327688:RNQ327691 RXL327688:RXM327691 SHH327688:SHI327691 SRD327688:SRE327691 TAZ327688:TBA327691 TKV327688:TKW327691 TUR327688:TUS327691 UEN327688:UEO327691 UOJ327688:UOK327691 UYF327688:UYG327691 VIB327688:VIC327691 VRX327688:VRY327691 WBT327688:WBU327691 WLP327688:WLQ327691 WVL327688:WVM327691 D393224:E393227 IZ393224:JA393227 SV393224:SW393227 ACR393224:ACS393227 AMN393224:AMO393227 AWJ393224:AWK393227 BGF393224:BGG393227 BQB393224:BQC393227 BZX393224:BZY393227 CJT393224:CJU393227 CTP393224:CTQ393227 DDL393224:DDM393227 DNH393224:DNI393227 DXD393224:DXE393227 EGZ393224:EHA393227 EQV393224:EQW393227 FAR393224:FAS393227 FKN393224:FKO393227 FUJ393224:FUK393227 GEF393224:GEG393227 GOB393224:GOC393227 GXX393224:GXY393227 HHT393224:HHU393227 HRP393224:HRQ393227 IBL393224:IBM393227 ILH393224:ILI393227 IVD393224:IVE393227 JEZ393224:JFA393227 JOV393224:JOW393227 JYR393224:JYS393227 KIN393224:KIO393227 KSJ393224:KSK393227 LCF393224:LCG393227 LMB393224:LMC393227 LVX393224:LVY393227 MFT393224:MFU393227 MPP393224:MPQ393227 MZL393224:MZM393227 NJH393224:NJI393227 NTD393224:NTE393227 OCZ393224:ODA393227 OMV393224:OMW393227 OWR393224:OWS393227 PGN393224:PGO393227 PQJ393224:PQK393227 QAF393224:QAG393227 QKB393224:QKC393227 QTX393224:QTY393227 RDT393224:RDU393227 RNP393224:RNQ393227 RXL393224:RXM393227 SHH393224:SHI393227 SRD393224:SRE393227 TAZ393224:TBA393227 TKV393224:TKW393227 TUR393224:TUS393227 UEN393224:UEO393227 UOJ393224:UOK393227 UYF393224:UYG393227 VIB393224:VIC393227 VRX393224:VRY393227 WBT393224:WBU393227 WLP393224:WLQ393227 WVL393224:WVM393227 D458760:E458763 IZ458760:JA458763 SV458760:SW458763 ACR458760:ACS458763 AMN458760:AMO458763 AWJ458760:AWK458763 BGF458760:BGG458763 BQB458760:BQC458763 BZX458760:BZY458763 CJT458760:CJU458763 CTP458760:CTQ458763 DDL458760:DDM458763 DNH458760:DNI458763 DXD458760:DXE458763 EGZ458760:EHA458763 EQV458760:EQW458763 FAR458760:FAS458763 FKN458760:FKO458763 FUJ458760:FUK458763 GEF458760:GEG458763 GOB458760:GOC458763 GXX458760:GXY458763 HHT458760:HHU458763 HRP458760:HRQ458763 IBL458760:IBM458763 ILH458760:ILI458763 IVD458760:IVE458763 JEZ458760:JFA458763 JOV458760:JOW458763 JYR458760:JYS458763 KIN458760:KIO458763 KSJ458760:KSK458763 LCF458760:LCG458763 LMB458760:LMC458763 LVX458760:LVY458763 MFT458760:MFU458763 MPP458760:MPQ458763 MZL458760:MZM458763 NJH458760:NJI458763 NTD458760:NTE458763 OCZ458760:ODA458763 OMV458760:OMW458763 OWR458760:OWS458763 PGN458760:PGO458763 PQJ458760:PQK458763 QAF458760:QAG458763 QKB458760:QKC458763 QTX458760:QTY458763 RDT458760:RDU458763 RNP458760:RNQ458763 RXL458760:RXM458763 SHH458760:SHI458763 SRD458760:SRE458763 TAZ458760:TBA458763 TKV458760:TKW458763 TUR458760:TUS458763 UEN458760:UEO458763 UOJ458760:UOK458763 UYF458760:UYG458763 VIB458760:VIC458763 VRX458760:VRY458763 WBT458760:WBU458763 WLP458760:WLQ458763 WVL458760:WVM458763 D524296:E524299 IZ524296:JA524299 SV524296:SW524299 ACR524296:ACS524299 AMN524296:AMO524299 AWJ524296:AWK524299 BGF524296:BGG524299 BQB524296:BQC524299 BZX524296:BZY524299 CJT524296:CJU524299 CTP524296:CTQ524299 DDL524296:DDM524299 DNH524296:DNI524299 DXD524296:DXE524299 EGZ524296:EHA524299 EQV524296:EQW524299 FAR524296:FAS524299 FKN524296:FKO524299 FUJ524296:FUK524299 GEF524296:GEG524299 GOB524296:GOC524299 GXX524296:GXY524299 HHT524296:HHU524299 HRP524296:HRQ524299 IBL524296:IBM524299 ILH524296:ILI524299 IVD524296:IVE524299 JEZ524296:JFA524299 JOV524296:JOW524299 JYR524296:JYS524299 KIN524296:KIO524299 KSJ524296:KSK524299 LCF524296:LCG524299 LMB524296:LMC524299 LVX524296:LVY524299 MFT524296:MFU524299 MPP524296:MPQ524299 MZL524296:MZM524299 NJH524296:NJI524299 NTD524296:NTE524299 OCZ524296:ODA524299 OMV524296:OMW524299 OWR524296:OWS524299 PGN524296:PGO524299 PQJ524296:PQK524299 QAF524296:QAG524299 QKB524296:QKC524299 QTX524296:QTY524299 RDT524296:RDU524299 RNP524296:RNQ524299 RXL524296:RXM524299 SHH524296:SHI524299 SRD524296:SRE524299 TAZ524296:TBA524299 TKV524296:TKW524299 TUR524296:TUS524299 UEN524296:UEO524299 UOJ524296:UOK524299 UYF524296:UYG524299 VIB524296:VIC524299 VRX524296:VRY524299 WBT524296:WBU524299 WLP524296:WLQ524299 WVL524296:WVM524299 D589832:E589835 IZ589832:JA589835 SV589832:SW589835 ACR589832:ACS589835 AMN589832:AMO589835 AWJ589832:AWK589835 BGF589832:BGG589835 BQB589832:BQC589835 BZX589832:BZY589835 CJT589832:CJU589835 CTP589832:CTQ589835 DDL589832:DDM589835 DNH589832:DNI589835 DXD589832:DXE589835 EGZ589832:EHA589835 EQV589832:EQW589835 FAR589832:FAS589835 FKN589832:FKO589835 FUJ589832:FUK589835 GEF589832:GEG589835 GOB589832:GOC589835 GXX589832:GXY589835 HHT589832:HHU589835 HRP589832:HRQ589835 IBL589832:IBM589835 ILH589832:ILI589835 IVD589832:IVE589835 JEZ589832:JFA589835 JOV589832:JOW589835 JYR589832:JYS589835 KIN589832:KIO589835 KSJ589832:KSK589835 LCF589832:LCG589835 LMB589832:LMC589835 LVX589832:LVY589835 MFT589832:MFU589835 MPP589832:MPQ589835 MZL589832:MZM589835 NJH589832:NJI589835 NTD589832:NTE589835 OCZ589832:ODA589835 OMV589832:OMW589835 OWR589832:OWS589835 PGN589832:PGO589835 PQJ589832:PQK589835 QAF589832:QAG589835 QKB589832:QKC589835 QTX589832:QTY589835 RDT589832:RDU589835 RNP589832:RNQ589835 RXL589832:RXM589835 SHH589832:SHI589835 SRD589832:SRE589835 TAZ589832:TBA589835 TKV589832:TKW589835 TUR589832:TUS589835 UEN589832:UEO589835 UOJ589832:UOK589835 UYF589832:UYG589835 VIB589832:VIC589835 VRX589832:VRY589835 WBT589832:WBU589835 WLP589832:WLQ589835 WVL589832:WVM589835 D655368:E655371 IZ655368:JA655371 SV655368:SW655371 ACR655368:ACS655371 AMN655368:AMO655371 AWJ655368:AWK655371 BGF655368:BGG655371 BQB655368:BQC655371 BZX655368:BZY655371 CJT655368:CJU655371 CTP655368:CTQ655371 DDL655368:DDM655371 DNH655368:DNI655371 DXD655368:DXE655371 EGZ655368:EHA655371 EQV655368:EQW655371 FAR655368:FAS655371 FKN655368:FKO655371 FUJ655368:FUK655371 GEF655368:GEG655371 GOB655368:GOC655371 GXX655368:GXY655371 HHT655368:HHU655371 HRP655368:HRQ655371 IBL655368:IBM655371 ILH655368:ILI655371 IVD655368:IVE655371 JEZ655368:JFA655371 JOV655368:JOW655371 JYR655368:JYS655371 KIN655368:KIO655371 KSJ655368:KSK655371 LCF655368:LCG655371 LMB655368:LMC655371 LVX655368:LVY655371 MFT655368:MFU655371 MPP655368:MPQ655371 MZL655368:MZM655371 NJH655368:NJI655371 NTD655368:NTE655371 OCZ655368:ODA655371 OMV655368:OMW655371 OWR655368:OWS655371 PGN655368:PGO655371 PQJ655368:PQK655371 QAF655368:QAG655371 QKB655368:QKC655371 QTX655368:QTY655371 RDT655368:RDU655371 RNP655368:RNQ655371 RXL655368:RXM655371 SHH655368:SHI655371 SRD655368:SRE655371 TAZ655368:TBA655371 TKV655368:TKW655371 TUR655368:TUS655371 UEN655368:UEO655371 UOJ655368:UOK655371 UYF655368:UYG655371 VIB655368:VIC655371 VRX655368:VRY655371 WBT655368:WBU655371 WLP655368:WLQ655371 WVL655368:WVM655371 D720904:E720907 IZ720904:JA720907 SV720904:SW720907 ACR720904:ACS720907 AMN720904:AMO720907 AWJ720904:AWK720907 BGF720904:BGG720907 BQB720904:BQC720907 BZX720904:BZY720907 CJT720904:CJU720907 CTP720904:CTQ720907 DDL720904:DDM720907 DNH720904:DNI720907 DXD720904:DXE720907 EGZ720904:EHA720907 EQV720904:EQW720907 FAR720904:FAS720907 FKN720904:FKO720907 FUJ720904:FUK720907 GEF720904:GEG720907 GOB720904:GOC720907 GXX720904:GXY720907 HHT720904:HHU720907 HRP720904:HRQ720907 IBL720904:IBM720907 ILH720904:ILI720907 IVD720904:IVE720907 JEZ720904:JFA720907 JOV720904:JOW720907 JYR720904:JYS720907 KIN720904:KIO720907 KSJ720904:KSK720907 LCF720904:LCG720907 LMB720904:LMC720907 LVX720904:LVY720907 MFT720904:MFU720907 MPP720904:MPQ720907 MZL720904:MZM720907 NJH720904:NJI720907 NTD720904:NTE720907 OCZ720904:ODA720907 OMV720904:OMW720907 OWR720904:OWS720907 PGN720904:PGO720907 PQJ720904:PQK720907 QAF720904:QAG720907 QKB720904:QKC720907 QTX720904:QTY720907 RDT720904:RDU720907 RNP720904:RNQ720907 RXL720904:RXM720907 SHH720904:SHI720907 SRD720904:SRE720907 TAZ720904:TBA720907 TKV720904:TKW720907 TUR720904:TUS720907 UEN720904:UEO720907 UOJ720904:UOK720907 UYF720904:UYG720907 VIB720904:VIC720907 VRX720904:VRY720907 WBT720904:WBU720907 WLP720904:WLQ720907 WVL720904:WVM720907 D786440:E786443 IZ786440:JA786443 SV786440:SW786443 ACR786440:ACS786443 AMN786440:AMO786443 AWJ786440:AWK786443 BGF786440:BGG786443 BQB786440:BQC786443 BZX786440:BZY786443 CJT786440:CJU786443 CTP786440:CTQ786443 DDL786440:DDM786443 DNH786440:DNI786443 DXD786440:DXE786443 EGZ786440:EHA786443 EQV786440:EQW786443 FAR786440:FAS786443 FKN786440:FKO786443 FUJ786440:FUK786443 GEF786440:GEG786443 GOB786440:GOC786443 GXX786440:GXY786443 HHT786440:HHU786443 HRP786440:HRQ786443 IBL786440:IBM786443 ILH786440:ILI786443 IVD786440:IVE786443 JEZ786440:JFA786443 JOV786440:JOW786443 JYR786440:JYS786443 KIN786440:KIO786443 KSJ786440:KSK786443 LCF786440:LCG786443 LMB786440:LMC786443 LVX786440:LVY786443 MFT786440:MFU786443 MPP786440:MPQ786443 MZL786440:MZM786443 NJH786440:NJI786443 NTD786440:NTE786443 OCZ786440:ODA786443 OMV786440:OMW786443 OWR786440:OWS786443 PGN786440:PGO786443 PQJ786440:PQK786443 QAF786440:QAG786443 QKB786440:QKC786443 QTX786440:QTY786443 RDT786440:RDU786443 RNP786440:RNQ786443 RXL786440:RXM786443 SHH786440:SHI786443 SRD786440:SRE786443 TAZ786440:TBA786443 TKV786440:TKW786443 TUR786440:TUS786443 UEN786440:UEO786443 UOJ786440:UOK786443 UYF786440:UYG786443 VIB786440:VIC786443 VRX786440:VRY786443 WBT786440:WBU786443 WLP786440:WLQ786443 WVL786440:WVM786443 D851976:E851979 IZ851976:JA851979 SV851976:SW851979 ACR851976:ACS851979 AMN851976:AMO851979 AWJ851976:AWK851979 BGF851976:BGG851979 BQB851976:BQC851979 BZX851976:BZY851979 CJT851976:CJU851979 CTP851976:CTQ851979 DDL851976:DDM851979 DNH851976:DNI851979 DXD851976:DXE851979 EGZ851976:EHA851979 EQV851976:EQW851979 FAR851976:FAS851979 FKN851976:FKO851979 FUJ851976:FUK851979 GEF851976:GEG851979 GOB851976:GOC851979 GXX851976:GXY851979 HHT851976:HHU851979 HRP851976:HRQ851979 IBL851976:IBM851979 ILH851976:ILI851979 IVD851976:IVE851979 JEZ851976:JFA851979 JOV851976:JOW851979 JYR851976:JYS851979 KIN851976:KIO851979 KSJ851976:KSK851979 LCF851976:LCG851979 LMB851976:LMC851979 LVX851976:LVY851979 MFT851976:MFU851979 MPP851976:MPQ851979 MZL851976:MZM851979 NJH851976:NJI851979 NTD851976:NTE851979 OCZ851976:ODA851979 OMV851976:OMW851979 OWR851976:OWS851979 PGN851976:PGO851979 PQJ851976:PQK851979 QAF851976:QAG851979 QKB851976:QKC851979 QTX851976:QTY851979 RDT851976:RDU851979 RNP851976:RNQ851979 RXL851976:RXM851979 SHH851976:SHI851979 SRD851976:SRE851979 TAZ851976:TBA851979 TKV851976:TKW851979 TUR851976:TUS851979 UEN851976:UEO851979 UOJ851976:UOK851979 UYF851976:UYG851979 VIB851976:VIC851979 VRX851976:VRY851979 WBT851976:WBU851979 WLP851976:WLQ851979 WVL851976:WVM851979 D917512:E917515 IZ917512:JA917515 SV917512:SW917515 ACR917512:ACS917515 AMN917512:AMO917515 AWJ917512:AWK917515 BGF917512:BGG917515 BQB917512:BQC917515 BZX917512:BZY917515 CJT917512:CJU917515 CTP917512:CTQ917515 DDL917512:DDM917515 DNH917512:DNI917515 DXD917512:DXE917515 EGZ917512:EHA917515 EQV917512:EQW917515 FAR917512:FAS917515 FKN917512:FKO917515 FUJ917512:FUK917515 GEF917512:GEG917515 GOB917512:GOC917515 GXX917512:GXY917515 HHT917512:HHU917515 HRP917512:HRQ917515 IBL917512:IBM917515 ILH917512:ILI917515 IVD917512:IVE917515 JEZ917512:JFA917515 JOV917512:JOW917515 JYR917512:JYS917515 KIN917512:KIO917515 KSJ917512:KSK917515 LCF917512:LCG917515 LMB917512:LMC917515 LVX917512:LVY917515 MFT917512:MFU917515 MPP917512:MPQ917515 MZL917512:MZM917515 NJH917512:NJI917515 NTD917512:NTE917515 OCZ917512:ODA917515 OMV917512:OMW917515 OWR917512:OWS917515 PGN917512:PGO917515 PQJ917512:PQK917515 QAF917512:QAG917515 QKB917512:QKC917515 QTX917512:QTY917515 RDT917512:RDU917515 RNP917512:RNQ917515 RXL917512:RXM917515 SHH917512:SHI917515 SRD917512:SRE917515 TAZ917512:TBA917515 TKV917512:TKW917515 TUR917512:TUS917515 UEN917512:UEO917515 UOJ917512:UOK917515 UYF917512:UYG917515 VIB917512:VIC917515 VRX917512:VRY917515 WBT917512:WBU917515 WLP917512:WLQ917515 WVL917512:WVM917515 D983048:E983051 IZ983048:JA983051 SV983048:SW983051 ACR983048:ACS983051 AMN983048:AMO983051 AWJ983048:AWK983051 BGF983048:BGG983051 BQB983048:BQC983051 BZX983048:BZY983051 CJT983048:CJU983051 CTP983048:CTQ983051 DDL983048:DDM983051 DNH983048:DNI983051 DXD983048:DXE983051 EGZ983048:EHA983051 EQV983048:EQW983051 FAR983048:FAS983051 FKN983048:FKO983051 FUJ983048:FUK983051 GEF983048:GEG983051 GOB983048:GOC983051 GXX983048:GXY983051 HHT983048:HHU983051 HRP983048:HRQ983051 IBL983048:IBM983051 ILH983048:ILI983051 IVD983048:IVE983051 JEZ983048:JFA983051 JOV983048:JOW983051 JYR983048:JYS983051 KIN983048:KIO983051 KSJ983048:KSK983051 LCF983048:LCG983051 LMB983048:LMC983051 LVX983048:LVY983051 MFT983048:MFU983051 MPP983048:MPQ983051 MZL983048:MZM983051 NJH983048:NJI983051 NTD983048:NTE983051 OCZ983048:ODA983051 OMV983048:OMW983051 OWR983048:OWS983051 PGN983048:PGO983051 PQJ983048:PQK983051 QAF983048:QAG983051 QKB983048:QKC983051 QTX983048:QTY983051 RDT983048:RDU983051 RNP983048:RNQ983051 RXL983048:RXM983051 SHH983048:SHI983051 SRD983048:SRE983051 TAZ983048:TBA983051 TKV983048:TKW983051 TUR983048:TUS983051 UEN983048:UEO983051 UOJ983048:UOK983051 UYF983048:UYG983051 VIB983048:VIC983051 VRX983048:VRY983051 WBT983048:WBU983051 WLP983048:WLQ983051 WVL983048:WVM983051">
      <formula1>0</formula1>
      <formula2>225</formula2>
    </dataValidation>
    <dataValidation type="whole" allowBlank="1" showInputMessage="1" showErrorMessage="1" sqref="S57:S58 JO57:JO58 TK57:TK58 ADG57:ADG58 ANC57:ANC58 AWY57:AWY58 BGU57:BGU58 BQQ57:BQQ58 CAM57:CAM58 CKI57:CKI58 CUE57:CUE58 DEA57:DEA58 DNW57:DNW58 DXS57:DXS58 EHO57:EHO58 ERK57:ERK58 FBG57:FBG58 FLC57:FLC58 FUY57:FUY58 GEU57:GEU58 GOQ57:GOQ58 GYM57:GYM58 HII57:HII58 HSE57:HSE58 ICA57:ICA58 ILW57:ILW58 IVS57:IVS58 JFO57:JFO58 JPK57:JPK58 JZG57:JZG58 KJC57:KJC58 KSY57:KSY58 LCU57:LCU58 LMQ57:LMQ58 LWM57:LWM58 MGI57:MGI58 MQE57:MQE58 NAA57:NAA58 NJW57:NJW58 NTS57:NTS58 ODO57:ODO58 ONK57:ONK58 OXG57:OXG58 PHC57:PHC58 PQY57:PQY58 QAU57:QAU58 QKQ57:QKQ58 QUM57:QUM58 REI57:REI58 ROE57:ROE58 RYA57:RYA58 SHW57:SHW58 SRS57:SRS58 TBO57:TBO58 TLK57:TLK58 TVG57:TVG58 UFC57:UFC58 UOY57:UOY58 UYU57:UYU58 VIQ57:VIQ58 VSM57:VSM58 WCI57:WCI58 WME57:WME58 WWA57:WWA58 S65593:S65594 JO65593:JO65594 TK65593:TK65594 ADG65593:ADG65594 ANC65593:ANC65594 AWY65593:AWY65594 BGU65593:BGU65594 BQQ65593:BQQ65594 CAM65593:CAM65594 CKI65593:CKI65594 CUE65593:CUE65594 DEA65593:DEA65594 DNW65593:DNW65594 DXS65593:DXS65594 EHO65593:EHO65594 ERK65593:ERK65594 FBG65593:FBG65594 FLC65593:FLC65594 FUY65593:FUY65594 GEU65593:GEU65594 GOQ65593:GOQ65594 GYM65593:GYM65594 HII65593:HII65594 HSE65593:HSE65594 ICA65593:ICA65594 ILW65593:ILW65594 IVS65593:IVS65594 JFO65593:JFO65594 JPK65593:JPK65594 JZG65593:JZG65594 KJC65593:KJC65594 KSY65593:KSY65594 LCU65593:LCU65594 LMQ65593:LMQ65594 LWM65593:LWM65594 MGI65593:MGI65594 MQE65593:MQE65594 NAA65593:NAA65594 NJW65593:NJW65594 NTS65593:NTS65594 ODO65593:ODO65594 ONK65593:ONK65594 OXG65593:OXG65594 PHC65593:PHC65594 PQY65593:PQY65594 QAU65593:QAU65594 QKQ65593:QKQ65594 QUM65593:QUM65594 REI65593:REI65594 ROE65593:ROE65594 RYA65593:RYA65594 SHW65593:SHW65594 SRS65593:SRS65594 TBO65593:TBO65594 TLK65593:TLK65594 TVG65593:TVG65594 UFC65593:UFC65594 UOY65593:UOY65594 UYU65593:UYU65594 VIQ65593:VIQ65594 VSM65593:VSM65594 WCI65593:WCI65594 WME65593:WME65594 WWA65593:WWA65594 S131129:S131130 JO131129:JO131130 TK131129:TK131130 ADG131129:ADG131130 ANC131129:ANC131130 AWY131129:AWY131130 BGU131129:BGU131130 BQQ131129:BQQ131130 CAM131129:CAM131130 CKI131129:CKI131130 CUE131129:CUE131130 DEA131129:DEA131130 DNW131129:DNW131130 DXS131129:DXS131130 EHO131129:EHO131130 ERK131129:ERK131130 FBG131129:FBG131130 FLC131129:FLC131130 FUY131129:FUY131130 GEU131129:GEU131130 GOQ131129:GOQ131130 GYM131129:GYM131130 HII131129:HII131130 HSE131129:HSE131130 ICA131129:ICA131130 ILW131129:ILW131130 IVS131129:IVS131130 JFO131129:JFO131130 JPK131129:JPK131130 JZG131129:JZG131130 KJC131129:KJC131130 KSY131129:KSY131130 LCU131129:LCU131130 LMQ131129:LMQ131130 LWM131129:LWM131130 MGI131129:MGI131130 MQE131129:MQE131130 NAA131129:NAA131130 NJW131129:NJW131130 NTS131129:NTS131130 ODO131129:ODO131130 ONK131129:ONK131130 OXG131129:OXG131130 PHC131129:PHC131130 PQY131129:PQY131130 QAU131129:QAU131130 QKQ131129:QKQ131130 QUM131129:QUM131130 REI131129:REI131130 ROE131129:ROE131130 RYA131129:RYA131130 SHW131129:SHW131130 SRS131129:SRS131130 TBO131129:TBO131130 TLK131129:TLK131130 TVG131129:TVG131130 UFC131129:UFC131130 UOY131129:UOY131130 UYU131129:UYU131130 VIQ131129:VIQ131130 VSM131129:VSM131130 WCI131129:WCI131130 WME131129:WME131130 WWA131129:WWA131130 S196665:S196666 JO196665:JO196666 TK196665:TK196666 ADG196665:ADG196666 ANC196665:ANC196666 AWY196665:AWY196666 BGU196665:BGU196666 BQQ196665:BQQ196666 CAM196665:CAM196666 CKI196665:CKI196666 CUE196665:CUE196666 DEA196665:DEA196666 DNW196665:DNW196666 DXS196665:DXS196666 EHO196665:EHO196666 ERK196665:ERK196666 FBG196665:FBG196666 FLC196665:FLC196666 FUY196665:FUY196666 GEU196665:GEU196666 GOQ196665:GOQ196666 GYM196665:GYM196666 HII196665:HII196666 HSE196665:HSE196666 ICA196665:ICA196666 ILW196665:ILW196666 IVS196665:IVS196666 JFO196665:JFO196666 JPK196665:JPK196666 JZG196665:JZG196666 KJC196665:KJC196666 KSY196665:KSY196666 LCU196665:LCU196666 LMQ196665:LMQ196666 LWM196665:LWM196666 MGI196665:MGI196666 MQE196665:MQE196666 NAA196665:NAA196666 NJW196665:NJW196666 NTS196665:NTS196666 ODO196665:ODO196666 ONK196665:ONK196666 OXG196665:OXG196666 PHC196665:PHC196666 PQY196665:PQY196666 QAU196665:QAU196666 QKQ196665:QKQ196666 QUM196665:QUM196666 REI196665:REI196666 ROE196665:ROE196666 RYA196665:RYA196666 SHW196665:SHW196666 SRS196665:SRS196666 TBO196665:TBO196666 TLK196665:TLK196666 TVG196665:TVG196666 UFC196665:UFC196666 UOY196665:UOY196666 UYU196665:UYU196666 VIQ196665:VIQ196666 VSM196665:VSM196666 WCI196665:WCI196666 WME196665:WME196666 WWA196665:WWA196666 S262201:S262202 JO262201:JO262202 TK262201:TK262202 ADG262201:ADG262202 ANC262201:ANC262202 AWY262201:AWY262202 BGU262201:BGU262202 BQQ262201:BQQ262202 CAM262201:CAM262202 CKI262201:CKI262202 CUE262201:CUE262202 DEA262201:DEA262202 DNW262201:DNW262202 DXS262201:DXS262202 EHO262201:EHO262202 ERK262201:ERK262202 FBG262201:FBG262202 FLC262201:FLC262202 FUY262201:FUY262202 GEU262201:GEU262202 GOQ262201:GOQ262202 GYM262201:GYM262202 HII262201:HII262202 HSE262201:HSE262202 ICA262201:ICA262202 ILW262201:ILW262202 IVS262201:IVS262202 JFO262201:JFO262202 JPK262201:JPK262202 JZG262201:JZG262202 KJC262201:KJC262202 KSY262201:KSY262202 LCU262201:LCU262202 LMQ262201:LMQ262202 LWM262201:LWM262202 MGI262201:MGI262202 MQE262201:MQE262202 NAA262201:NAA262202 NJW262201:NJW262202 NTS262201:NTS262202 ODO262201:ODO262202 ONK262201:ONK262202 OXG262201:OXG262202 PHC262201:PHC262202 PQY262201:PQY262202 QAU262201:QAU262202 QKQ262201:QKQ262202 QUM262201:QUM262202 REI262201:REI262202 ROE262201:ROE262202 RYA262201:RYA262202 SHW262201:SHW262202 SRS262201:SRS262202 TBO262201:TBO262202 TLK262201:TLK262202 TVG262201:TVG262202 UFC262201:UFC262202 UOY262201:UOY262202 UYU262201:UYU262202 VIQ262201:VIQ262202 VSM262201:VSM262202 WCI262201:WCI262202 WME262201:WME262202 WWA262201:WWA262202 S327737:S327738 JO327737:JO327738 TK327737:TK327738 ADG327737:ADG327738 ANC327737:ANC327738 AWY327737:AWY327738 BGU327737:BGU327738 BQQ327737:BQQ327738 CAM327737:CAM327738 CKI327737:CKI327738 CUE327737:CUE327738 DEA327737:DEA327738 DNW327737:DNW327738 DXS327737:DXS327738 EHO327737:EHO327738 ERK327737:ERK327738 FBG327737:FBG327738 FLC327737:FLC327738 FUY327737:FUY327738 GEU327737:GEU327738 GOQ327737:GOQ327738 GYM327737:GYM327738 HII327737:HII327738 HSE327737:HSE327738 ICA327737:ICA327738 ILW327737:ILW327738 IVS327737:IVS327738 JFO327737:JFO327738 JPK327737:JPK327738 JZG327737:JZG327738 KJC327737:KJC327738 KSY327737:KSY327738 LCU327737:LCU327738 LMQ327737:LMQ327738 LWM327737:LWM327738 MGI327737:MGI327738 MQE327737:MQE327738 NAA327737:NAA327738 NJW327737:NJW327738 NTS327737:NTS327738 ODO327737:ODO327738 ONK327737:ONK327738 OXG327737:OXG327738 PHC327737:PHC327738 PQY327737:PQY327738 QAU327737:QAU327738 QKQ327737:QKQ327738 QUM327737:QUM327738 REI327737:REI327738 ROE327737:ROE327738 RYA327737:RYA327738 SHW327737:SHW327738 SRS327737:SRS327738 TBO327737:TBO327738 TLK327737:TLK327738 TVG327737:TVG327738 UFC327737:UFC327738 UOY327737:UOY327738 UYU327737:UYU327738 VIQ327737:VIQ327738 VSM327737:VSM327738 WCI327737:WCI327738 WME327737:WME327738 WWA327737:WWA327738 S393273:S393274 JO393273:JO393274 TK393273:TK393274 ADG393273:ADG393274 ANC393273:ANC393274 AWY393273:AWY393274 BGU393273:BGU393274 BQQ393273:BQQ393274 CAM393273:CAM393274 CKI393273:CKI393274 CUE393273:CUE393274 DEA393273:DEA393274 DNW393273:DNW393274 DXS393273:DXS393274 EHO393273:EHO393274 ERK393273:ERK393274 FBG393273:FBG393274 FLC393273:FLC393274 FUY393273:FUY393274 GEU393273:GEU393274 GOQ393273:GOQ393274 GYM393273:GYM393274 HII393273:HII393274 HSE393273:HSE393274 ICA393273:ICA393274 ILW393273:ILW393274 IVS393273:IVS393274 JFO393273:JFO393274 JPK393273:JPK393274 JZG393273:JZG393274 KJC393273:KJC393274 KSY393273:KSY393274 LCU393273:LCU393274 LMQ393273:LMQ393274 LWM393273:LWM393274 MGI393273:MGI393274 MQE393273:MQE393274 NAA393273:NAA393274 NJW393273:NJW393274 NTS393273:NTS393274 ODO393273:ODO393274 ONK393273:ONK393274 OXG393273:OXG393274 PHC393273:PHC393274 PQY393273:PQY393274 QAU393273:QAU393274 QKQ393273:QKQ393274 QUM393273:QUM393274 REI393273:REI393274 ROE393273:ROE393274 RYA393273:RYA393274 SHW393273:SHW393274 SRS393273:SRS393274 TBO393273:TBO393274 TLK393273:TLK393274 TVG393273:TVG393274 UFC393273:UFC393274 UOY393273:UOY393274 UYU393273:UYU393274 VIQ393273:VIQ393274 VSM393273:VSM393274 WCI393273:WCI393274 WME393273:WME393274 WWA393273:WWA393274 S458809:S458810 JO458809:JO458810 TK458809:TK458810 ADG458809:ADG458810 ANC458809:ANC458810 AWY458809:AWY458810 BGU458809:BGU458810 BQQ458809:BQQ458810 CAM458809:CAM458810 CKI458809:CKI458810 CUE458809:CUE458810 DEA458809:DEA458810 DNW458809:DNW458810 DXS458809:DXS458810 EHO458809:EHO458810 ERK458809:ERK458810 FBG458809:FBG458810 FLC458809:FLC458810 FUY458809:FUY458810 GEU458809:GEU458810 GOQ458809:GOQ458810 GYM458809:GYM458810 HII458809:HII458810 HSE458809:HSE458810 ICA458809:ICA458810 ILW458809:ILW458810 IVS458809:IVS458810 JFO458809:JFO458810 JPK458809:JPK458810 JZG458809:JZG458810 KJC458809:KJC458810 KSY458809:KSY458810 LCU458809:LCU458810 LMQ458809:LMQ458810 LWM458809:LWM458810 MGI458809:MGI458810 MQE458809:MQE458810 NAA458809:NAA458810 NJW458809:NJW458810 NTS458809:NTS458810 ODO458809:ODO458810 ONK458809:ONK458810 OXG458809:OXG458810 PHC458809:PHC458810 PQY458809:PQY458810 QAU458809:QAU458810 QKQ458809:QKQ458810 QUM458809:QUM458810 REI458809:REI458810 ROE458809:ROE458810 RYA458809:RYA458810 SHW458809:SHW458810 SRS458809:SRS458810 TBO458809:TBO458810 TLK458809:TLK458810 TVG458809:TVG458810 UFC458809:UFC458810 UOY458809:UOY458810 UYU458809:UYU458810 VIQ458809:VIQ458810 VSM458809:VSM458810 WCI458809:WCI458810 WME458809:WME458810 WWA458809:WWA458810 S524345:S524346 JO524345:JO524346 TK524345:TK524346 ADG524345:ADG524346 ANC524345:ANC524346 AWY524345:AWY524346 BGU524345:BGU524346 BQQ524345:BQQ524346 CAM524345:CAM524346 CKI524345:CKI524346 CUE524345:CUE524346 DEA524345:DEA524346 DNW524345:DNW524346 DXS524345:DXS524346 EHO524345:EHO524346 ERK524345:ERK524346 FBG524345:FBG524346 FLC524345:FLC524346 FUY524345:FUY524346 GEU524345:GEU524346 GOQ524345:GOQ524346 GYM524345:GYM524346 HII524345:HII524346 HSE524345:HSE524346 ICA524345:ICA524346 ILW524345:ILW524346 IVS524345:IVS524346 JFO524345:JFO524346 JPK524345:JPK524346 JZG524345:JZG524346 KJC524345:KJC524346 KSY524345:KSY524346 LCU524345:LCU524346 LMQ524345:LMQ524346 LWM524345:LWM524346 MGI524345:MGI524346 MQE524345:MQE524346 NAA524345:NAA524346 NJW524345:NJW524346 NTS524345:NTS524346 ODO524345:ODO524346 ONK524345:ONK524346 OXG524345:OXG524346 PHC524345:PHC524346 PQY524345:PQY524346 QAU524345:QAU524346 QKQ524345:QKQ524346 QUM524345:QUM524346 REI524345:REI524346 ROE524345:ROE524346 RYA524345:RYA524346 SHW524345:SHW524346 SRS524345:SRS524346 TBO524345:TBO524346 TLK524345:TLK524346 TVG524345:TVG524346 UFC524345:UFC524346 UOY524345:UOY524346 UYU524345:UYU524346 VIQ524345:VIQ524346 VSM524345:VSM524346 WCI524345:WCI524346 WME524345:WME524346 WWA524345:WWA524346 S589881:S589882 JO589881:JO589882 TK589881:TK589882 ADG589881:ADG589882 ANC589881:ANC589882 AWY589881:AWY589882 BGU589881:BGU589882 BQQ589881:BQQ589882 CAM589881:CAM589882 CKI589881:CKI589882 CUE589881:CUE589882 DEA589881:DEA589882 DNW589881:DNW589882 DXS589881:DXS589882 EHO589881:EHO589882 ERK589881:ERK589882 FBG589881:FBG589882 FLC589881:FLC589882 FUY589881:FUY589882 GEU589881:GEU589882 GOQ589881:GOQ589882 GYM589881:GYM589882 HII589881:HII589882 HSE589881:HSE589882 ICA589881:ICA589882 ILW589881:ILW589882 IVS589881:IVS589882 JFO589881:JFO589882 JPK589881:JPK589882 JZG589881:JZG589882 KJC589881:KJC589882 KSY589881:KSY589882 LCU589881:LCU589882 LMQ589881:LMQ589882 LWM589881:LWM589882 MGI589881:MGI589882 MQE589881:MQE589882 NAA589881:NAA589882 NJW589881:NJW589882 NTS589881:NTS589882 ODO589881:ODO589882 ONK589881:ONK589882 OXG589881:OXG589882 PHC589881:PHC589882 PQY589881:PQY589882 QAU589881:QAU589882 QKQ589881:QKQ589882 QUM589881:QUM589882 REI589881:REI589882 ROE589881:ROE589882 RYA589881:RYA589882 SHW589881:SHW589882 SRS589881:SRS589882 TBO589881:TBO589882 TLK589881:TLK589882 TVG589881:TVG589882 UFC589881:UFC589882 UOY589881:UOY589882 UYU589881:UYU589882 VIQ589881:VIQ589882 VSM589881:VSM589882 WCI589881:WCI589882 WME589881:WME589882 WWA589881:WWA589882 S655417:S655418 JO655417:JO655418 TK655417:TK655418 ADG655417:ADG655418 ANC655417:ANC655418 AWY655417:AWY655418 BGU655417:BGU655418 BQQ655417:BQQ655418 CAM655417:CAM655418 CKI655417:CKI655418 CUE655417:CUE655418 DEA655417:DEA655418 DNW655417:DNW655418 DXS655417:DXS655418 EHO655417:EHO655418 ERK655417:ERK655418 FBG655417:FBG655418 FLC655417:FLC655418 FUY655417:FUY655418 GEU655417:GEU655418 GOQ655417:GOQ655418 GYM655417:GYM655418 HII655417:HII655418 HSE655417:HSE655418 ICA655417:ICA655418 ILW655417:ILW655418 IVS655417:IVS655418 JFO655417:JFO655418 JPK655417:JPK655418 JZG655417:JZG655418 KJC655417:KJC655418 KSY655417:KSY655418 LCU655417:LCU655418 LMQ655417:LMQ655418 LWM655417:LWM655418 MGI655417:MGI655418 MQE655417:MQE655418 NAA655417:NAA655418 NJW655417:NJW655418 NTS655417:NTS655418 ODO655417:ODO655418 ONK655417:ONK655418 OXG655417:OXG655418 PHC655417:PHC655418 PQY655417:PQY655418 QAU655417:QAU655418 QKQ655417:QKQ655418 QUM655417:QUM655418 REI655417:REI655418 ROE655417:ROE655418 RYA655417:RYA655418 SHW655417:SHW655418 SRS655417:SRS655418 TBO655417:TBO655418 TLK655417:TLK655418 TVG655417:TVG655418 UFC655417:UFC655418 UOY655417:UOY655418 UYU655417:UYU655418 VIQ655417:VIQ655418 VSM655417:VSM655418 WCI655417:WCI655418 WME655417:WME655418 WWA655417:WWA655418 S720953:S720954 JO720953:JO720954 TK720953:TK720954 ADG720953:ADG720954 ANC720953:ANC720954 AWY720953:AWY720954 BGU720953:BGU720954 BQQ720953:BQQ720954 CAM720953:CAM720954 CKI720953:CKI720954 CUE720953:CUE720954 DEA720953:DEA720954 DNW720953:DNW720954 DXS720953:DXS720954 EHO720953:EHO720954 ERK720953:ERK720954 FBG720953:FBG720954 FLC720953:FLC720954 FUY720953:FUY720954 GEU720953:GEU720954 GOQ720953:GOQ720954 GYM720953:GYM720954 HII720953:HII720954 HSE720953:HSE720954 ICA720953:ICA720954 ILW720953:ILW720954 IVS720953:IVS720954 JFO720953:JFO720954 JPK720953:JPK720954 JZG720953:JZG720954 KJC720953:KJC720954 KSY720953:KSY720954 LCU720953:LCU720954 LMQ720953:LMQ720954 LWM720953:LWM720954 MGI720953:MGI720954 MQE720953:MQE720954 NAA720953:NAA720954 NJW720953:NJW720954 NTS720953:NTS720954 ODO720953:ODO720954 ONK720953:ONK720954 OXG720953:OXG720954 PHC720953:PHC720954 PQY720953:PQY720954 QAU720953:QAU720954 QKQ720953:QKQ720954 QUM720953:QUM720954 REI720953:REI720954 ROE720953:ROE720954 RYA720953:RYA720954 SHW720953:SHW720954 SRS720953:SRS720954 TBO720953:TBO720954 TLK720953:TLK720954 TVG720953:TVG720954 UFC720953:UFC720954 UOY720953:UOY720954 UYU720953:UYU720954 VIQ720953:VIQ720954 VSM720953:VSM720954 WCI720953:WCI720954 WME720953:WME720954 WWA720953:WWA720954 S786489:S786490 JO786489:JO786490 TK786489:TK786490 ADG786489:ADG786490 ANC786489:ANC786490 AWY786489:AWY786490 BGU786489:BGU786490 BQQ786489:BQQ786490 CAM786489:CAM786490 CKI786489:CKI786490 CUE786489:CUE786490 DEA786489:DEA786490 DNW786489:DNW786490 DXS786489:DXS786490 EHO786489:EHO786490 ERK786489:ERK786490 FBG786489:FBG786490 FLC786489:FLC786490 FUY786489:FUY786490 GEU786489:GEU786490 GOQ786489:GOQ786490 GYM786489:GYM786490 HII786489:HII786490 HSE786489:HSE786490 ICA786489:ICA786490 ILW786489:ILW786490 IVS786489:IVS786490 JFO786489:JFO786490 JPK786489:JPK786490 JZG786489:JZG786490 KJC786489:KJC786490 KSY786489:KSY786490 LCU786489:LCU786490 LMQ786489:LMQ786490 LWM786489:LWM786490 MGI786489:MGI786490 MQE786489:MQE786490 NAA786489:NAA786490 NJW786489:NJW786490 NTS786489:NTS786490 ODO786489:ODO786490 ONK786489:ONK786490 OXG786489:OXG786490 PHC786489:PHC786490 PQY786489:PQY786490 QAU786489:QAU786490 QKQ786489:QKQ786490 QUM786489:QUM786490 REI786489:REI786490 ROE786489:ROE786490 RYA786489:RYA786490 SHW786489:SHW786490 SRS786489:SRS786490 TBO786489:TBO786490 TLK786489:TLK786490 TVG786489:TVG786490 UFC786489:UFC786490 UOY786489:UOY786490 UYU786489:UYU786490 VIQ786489:VIQ786490 VSM786489:VSM786490 WCI786489:WCI786490 WME786489:WME786490 WWA786489:WWA786490 S852025:S852026 JO852025:JO852026 TK852025:TK852026 ADG852025:ADG852026 ANC852025:ANC852026 AWY852025:AWY852026 BGU852025:BGU852026 BQQ852025:BQQ852026 CAM852025:CAM852026 CKI852025:CKI852026 CUE852025:CUE852026 DEA852025:DEA852026 DNW852025:DNW852026 DXS852025:DXS852026 EHO852025:EHO852026 ERK852025:ERK852026 FBG852025:FBG852026 FLC852025:FLC852026 FUY852025:FUY852026 GEU852025:GEU852026 GOQ852025:GOQ852026 GYM852025:GYM852026 HII852025:HII852026 HSE852025:HSE852026 ICA852025:ICA852026 ILW852025:ILW852026 IVS852025:IVS852026 JFO852025:JFO852026 JPK852025:JPK852026 JZG852025:JZG852026 KJC852025:KJC852026 KSY852025:KSY852026 LCU852025:LCU852026 LMQ852025:LMQ852026 LWM852025:LWM852026 MGI852025:MGI852026 MQE852025:MQE852026 NAA852025:NAA852026 NJW852025:NJW852026 NTS852025:NTS852026 ODO852025:ODO852026 ONK852025:ONK852026 OXG852025:OXG852026 PHC852025:PHC852026 PQY852025:PQY852026 QAU852025:QAU852026 QKQ852025:QKQ852026 QUM852025:QUM852026 REI852025:REI852026 ROE852025:ROE852026 RYA852025:RYA852026 SHW852025:SHW852026 SRS852025:SRS852026 TBO852025:TBO852026 TLK852025:TLK852026 TVG852025:TVG852026 UFC852025:UFC852026 UOY852025:UOY852026 UYU852025:UYU852026 VIQ852025:VIQ852026 VSM852025:VSM852026 WCI852025:WCI852026 WME852025:WME852026 WWA852025:WWA852026 S917561:S917562 JO917561:JO917562 TK917561:TK917562 ADG917561:ADG917562 ANC917561:ANC917562 AWY917561:AWY917562 BGU917561:BGU917562 BQQ917561:BQQ917562 CAM917561:CAM917562 CKI917561:CKI917562 CUE917561:CUE917562 DEA917561:DEA917562 DNW917561:DNW917562 DXS917561:DXS917562 EHO917561:EHO917562 ERK917561:ERK917562 FBG917561:FBG917562 FLC917561:FLC917562 FUY917561:FUY917562 GEU917561:GEU917562 GOQ917561:GOQ917562 GYM917561:GYM917562 HII917561:HII917562 HSE917561:HSE917562 ICA917561:ICA917562 ILW917561:ILW917562 IVS917561:IVS917562 JFO917561:JFO917562 JPK917561:JPK917562 JZG917561:JZG917562 KJC917561:KJC917562 KSY917561:KSY917562 LCU917561:LCU917562 LMQ917561:LMQ917562 LWM917561:LWM917562 MGI917561:MGI917562 MQE917561:MQE917562 NAA917561:NAA917562 NJW917561:NJW917562 NTS917561:NTS917562 ODO917561:ODO917562 ONK917561:ONK917562 OXG917561:OXG917562 PHC917561:PHC917562 PQY917561:PQY917562 QAU917561:QAU917562 QKQ917561:QKQ917562 QUM917561:QUM917562 REI917561:REI917562 ROE917561:ROE917562 RYA917561:RYA917562 SHW917561:SHW917562 SRS917561:SRS917562 TBO917561:TBO917562 TLK917561:TLK917562 TVG917561:TVG917562 UFC917561:UFC917562 UOY917561:UOY917562 UYU917561:UYU917562 VIQ917561:VIQ917562 VSM917561:VSM917562 WCI917561:WCI917562 WME917561:WME917562 WWA917561:WWA917562 S983097:S983098 JO983097:JO983098 TK983097:TK983098 ADG983097:ADG983098 ANC983097:ANC983098 AWY983097:AWY983098 BGU983097:BGU983098 BQQ983097:BQQ983098 CAM983097:CAM983098 CKI983097:CKI983098 CUE983097:CUE983098 DEA983097:DEA983098 DNW983097:DNW983098 DXS983097:DXS983098 EHO983097:EHO983098 ERK983097:ERK983098 FBG983097:FBG983098 FLC983097:FLC983098 FUY983097:FUY983098 GEU983097:GEU983098 GOQ983097:GOQ983098 GYM983097:GYM983098 HII983097:HII983098 HSE983097:HSE983098 ICA983097:ICA983098 ILW983097:ILW983098 IVS983097:IVS983098 JFO983097:JFO983098 JPK983097:JPK983098 JZG983097:JZG983098 KJC983097:KJC983098 KSY983097:KSY983098 LCU983097:LCU983098 LMQ983097:LMQ983098 LWM983097:LWM983098 MGI983097:MGI983098 MQE983097:MQE983098 NAA983097:NAA983098 NJW983097:NJW983098 NTS983097:NTS983098 ODO983097:ODO983098 ONK983097:ONK983098 OXG983097:OXG983098 PHC983097:PHC983098 PQY983097:PQY983098 QAU983097:QAU983098 QKQ983097:QKQ983098 QUM983097:QUM983098 REI983097:REI983098 ROE983097:ROE983098 RYA983097:RYA983098 SHW983097:SHW983098 SRS983097:SRS983098 TBO983097:TBO983098 TLK983097:TLK983098 TVG983097:TVG983098 UFC983097:UFC983098 UOY983097:UOY983098 UYU983097:UYU983098 VIQ983097:VIQ983098 VSM983097:VSM983098 WCI983097:WCI983098 WME983097:WME983098 WWA983097:WWA983098 N57:N58 JJ57:JJ58 TF57:TF58 ADB57:ADB58 AMX57:AMX58 AWT57:AWT58 BGP57:BGP58 BQL57:BQL58 CAH57:CAH58 CKD57:CKD58 CTZ57:CTZ58 DDV57:DDV58 DNR57:DNR58 DXN57:DXN58 EHJ57:EHJ58 ERF57:ERF58 FBB57:FBB58 FKX57:FKX58 FUT57:FUT58 GEP57:GEP58 GOL57:GOL58 GYH57:GYH58 HID57:HID58 HRZ57:HRZ58 IBV57:IBV58 ILR57:ILR58 IVN57:IVN58 JFJ57:JFJ58 JPF57:JPF58 JZB57:JZB58 KIX57:KIX58 KST57:KST58 LCP57:LCP58 LML57:LML58 LWH57:LWH58 MGD57:MGD58 MPZ57:MPZ58 MZV57:MZV58 NJR57:NJR58 NTN57:NTN58 ODJ57:ODJ58 ONF57:ONF58 OXB57:OXB58 PGX57:PGX58 PQT57:PQT58 QAP57:QAP58 QKL57:QKL58 QUH57:QUH58 RED57:RED58 RNZ57:RNZ58 RXV57:RXV58 SHR57:SHR58 SRN57:SRN58 TBJ57:TBJ58 TLF57:TLF58 TVB57:TVB58 UEX57:UEX58 UOT57:UOT58 UYP57:UYP58 VIL57:VIL58 VSH57:VSH58 WCD57:WCD58 WLZ57:WLZ58 WVV57:WVV58 N65593:N65594 JJ65593:JJ65594 TF65593:TF65594 ADB65593:ADB65594 AMX65593:AMX65594 AWT65593:AWT65594 BGP65593:BGP65594 BQL65593:BQL65594 CAH65593:CAH65594 CKD65593:CKD65594 CTZ65593:CTZ65594 DDV65593:DDV65594 DNR65593:DNR65594 DXN65593:DXN65594 EHJ65593:EHJ65594 ERF65593:ERF65594 FBB65593:FBB65594 FKX65593:FKX65594 FUT65593:FUT65594 GEP65593:GEP65594 GOL65593:GOL65594 GYH65593:GYH65594 HID65593:HID65594 HRZ65593:HRZ65594 IBV65593:IBV65594 ILR65593:ILR65594 IVN65593:IVN65594 JFJ65593:JFJ65594 JPF65593:JPF65594 JZB65593:JZB65594 KIX65593:KIX65594 KST65593:KST65594 LCP65593:LCP65594 LML65593:LML65594 LWH65593:LWH65594 MGD65593:MGD65594 MPZ65593:MPZ65594 MZV65593:MZV65594 NJR65593:NJR65594 NTN65593:NTN65594 ODJ65593:ODJ65594 ONF65593:ONF65594 OXB65593:OXB65594 PGX65593:PGX65594 PQT65593:PQT65594 QAP65593:QAP65594 QKL65593:QKL65594 QUH65593:QUH65594 RED65593:RED65594 RNZ65593:RNZ65594 RXV65593:RXV65594 SHR65593:SHR65594 SRN65593:SRN65594 TBJ65593:TBJ65594 TLF65593:TLF65594 TVB65593:TVB65594 UEX65593:UEX65594 UOT65593:UOT65594 UYP65593:UYP65594 VIL65593:VIL65594 VSH65593:VSH65594 WCD65593:WCD65594 WLZ65593:WLZ65594 WVV65593:WVV65594 N131129:N131130 JJ131129:JJ131130 TF131129:TF131130 ADB131129:ADB131130 AMX131129:AMX131130 AWT131129:AWT131130 BGP131129:BGP131130 BQL131129:BQL131130 CAH131129:CAH131130 CKD131129:CKD131130 CTZ131129:CTZ131130 DDV131129:DDV131130 DNR131129:DNR131130 DXN131129:DXN131130 EHJ131129:EHJ131130 ERF131129:ERF131130 FBB131129:FBB131130 FKX131129:FKX131130 FUT131129:FUT131130 GEP131129:GEP131130 GOL131129:GOL131130 GYH131129:GYH131130 HID131129:HID131130 HRZ131129:HRZ131130 IBV131129:IBV131130 ILR131129:ILR131130 IVN131129:IVN131130 JFJ131129:JFJ131130 JPF131129:JPF131130 JZB131129:JZB131130 KIX131129:KIX131130 KST131129:KST131130 LCP131129:LCP131130 LML131129:LML131130 LWH131129:LWH131130 MGD131129:MGD131130 MPZ131129:MPZ131130 MZV131129:MZV131130 NJR131129:NJR131130 NTN131129:NTN131130 ODJ131129:ODJ131130 ONF131129:ONF131130 OXB131129:OXB131130 PGX131129:PGX131130 PQT131129:PQT131130 QAP131129:QAP131130 QKL131129:QKL131130 QUH131129:QUH131130 RED131129:RED131130 RNZ131129:RNZ131130 RXV131129:RXV131130 SHR131129:SHR131130 SRN131129:SRN131130 TBJ131129:TBJ131130 TLF131129:TLF131130 TVB131129:TVB131130 UEX131129:UEX131130 UOT131129:UOT131130 UYP131129:UYP131130 VIL131129:VIL131130 VSH131129:VSH131130 WCD131129:WCD131130 WLZ131129:WLZ131130 WVV131129:WVV131130 N196665:N196666 JJ196665:JJ196666 TF196665:TF196666 ADB196665:ADB196666 AMX196665:AMX196666 AWT196665:AWT196666 BGP196665:BGP196666 BQL196665:BQL196666 CAH196665:CAH196666 CKD196665:CKD196666 CTZ196665:CTZ196666 DDV196665:DDV196666 DNR196665:DNR196666 DXN196665:DXN196666 EHJ196665:EHJ196666 ERF196665:ERF196666 FBB196665:FBB196666 FKX196665:FKX196666 FUT196665:FUT196666 GEP196665:GEP196666 GOL196665:GOL196666 GYH196665:GYH196666 HID196665:HID196666 HRZ196665:HRZ196666 IBV196665:IBV196666 ILR196665:ILR196666 IVN196665:IVN196666 JFJ196665:JFJ196666 JPF196665:JPF196666 JZB196665:JZB196666 KIX196665:KIX196666 KST196665:KST196666 LCP196665:LCP196666 LML196665:LML196666 LWH196665:LWH196666 MGD196665:MGD196666 MPZ196665:MPZ196666 MZV196665:MZV196666 NJR196665:NJR196666 NTN196665:NTN196666 ODJ196665:ODJ196666 ONF196665:ONF196666 OXB196665:OXB196666 PGX196665:PGX196666 PQT196665:PQT196666 QAP196665:QAP196666 QKL196665:QKL196666 QUH196665:QUH196666 RED196665:RED196666 RNZ196665:RNZ196666 RXV196665:RXV196666 SHR196665:SHR196666 SRN196665:SRN196666 TBJ196665:TBJ196666 TLF196665:TLF196666 TVB196665:TVB196666 UEX196665:UEX196666 UOT196665:UOT196666 UYP196665:UYP196666 VIL196665:VIL196666 VSH196665:VSH196666 WCD196665:WCD196666 WLZ196665:WLZ196666 WVV196665:WVV196666 N262201:N262202 JJ262201:JJ262202 TF262201:TF262202 ADB262201:ADB262202 AMX262201:AMX262202 AWT262201:AWT262202 BGP262201:BGP262202 BQL262201:BQL262202 CAH262201:CAH262202 CKD262201:CKD262202 CTZ262201:CTZ262202 DDV262201:DDV262202 DNR262201:DNR262202 DXN262201:DXN262202 EHJ262201:EHJ262202 ERF262201:ERF262202 FBB262201:FBB262202 FKX262201:FKX262202 FUT262201:FUT262202 GEP262201:GEP262202 GOL262201:GOL262202 GYH262201:GYH262202 HID262201:HID262202 HRZ262201:HRZ262202 IBV262201:IBV262202 ILR262201:ILR262202 IVN262201:IVN262202 JFJ262201:JFJ262202 JPF262201:JPF262202 JZB262201:JZB262202 KIX262201:KIX262202 KST262201:KST262202 LCP262201:LCP262202 LML262201:LML262202 LWH262201:LWH262202 MGD262201:MGD262202 MPZ262201:MPZ262202 MZV262201:MZV262202 NJR262201:NJR262202 NTN262201:NTN262202 ODJ262201:ODJ262202 ONF262201:ONF262202 OXB262201:OXB262202 PGX262201:PGX262202 PQT262201:PQT262202 QAP262201:QAP262202 QKL262201:QKL262202 QUH262201:QUH262202 RED262201:RED262202 RNZ262201:RNZ262202 RXV262201:RXV262202 SHR262201:SHR262202 SRN262201:SRN262202 TBJ262201:TBJ262202 TLF262201:TLF262202 TVB262201:TVB262202 UEX262201:UEX262202 UOT262201:UOT262202 UYP262201:UYP262202 VIL262201:VIL262202 VSH262201:VSH262202 WCD262201:WCD262202 WLZ262201:WLZ262202 WVV262201:WVV262202 N327737:N327738 JJ327737:JJ327738 TF327737:TF327738 ADB327737:ADB327738 AMX327737:AMX327738 AWT327737:AWT327738 BGP327737:BGP327738 BQL327737:BQL327738 CAH327737:CAH327738 CKD327737:CKD327738 CTZ327737:CTZ327738 DDV327737:DDV327738 DNR327737:DNR327738 DXN327737:DXN327738 EHJ327737:EHJ327738 ERF327737:ERF327738 FBB327737:FBB327738 FKX327737:FKX327738 FUT327737:FUT327738 GEP327737:GEP327738 GOL327737:GOL327738 GYH327737:GYH327738 HID327737:HID327738 HRZ327737:HRZ327738 IBV327737:IBV327738 ILR327737:ILR327738 IVN327737:IVN327738 JFJ327737:JFJ327738 JPF327737:JPF327738 JZB327737:JZB327738 KIX327737:KIX327738 KST327737:KST327738 LCP327737:LCP327738 LML327737:LML327738 LWH327737:LWH327738 MGD327737:MGD327738 MPZ327737:MPZ327738 MZV327737:MZV327738 NJR327737:NJR327738 NTN327737:NTN327738 ODJ327737:ODJ327738 ONF327737:ONF327738 OXB327737:OXB327738 PGX327737:PGX327738 PQT327737:PQT327738 QAP327737:QAP327738 QKL327737:QKL327738 QUH327737:QUH327738 RED327737:RED327738 RNZ327737:RNZ327738 RXV327737:RXV327738 SHR327737:SHR327738 SRN327737:SRN327738 TBJ327737:TBJ327738 TLF327737:TLF327738 TVB327737:TVB327738 UEX327737:UEX327738 UOT327737:UOT327738 UYP327737:UYP327738 VIL327737:VIL327738 VSH327737:VSH327738 WCD327737:WCD327738 WLZ327737:WLZ327738 WVV327737:WVV327738 N393273:N393274 JJ393273:JJ393274 TF393273:TF393274 ADB393273:ADB393274 AMX393273:AMX393274 AWT393273:AWT393274 BGP393273:BGP393274 BQL393273:BQL393274 CAH393273:CAH393274 CKD393273:CKD393274 CTZ393273:CTZ393274 DDV393273:DDV393274 DNR393273:DNR393274 DXN393273:DXN393274 EHJ393273:EHJ393274 ERF393273:ERF393274 FBB393273:FBB393274 FKX393273:FKX393274 FUT393273:FUT393274 GEP393273:GEP393274 GOL393273:GOL393274 GYH393273:GYH393274 HID393273:HID393274 HRZ393273:HRZ393274 IBV393273:IBV393274 ILR393273:ILR393274 IVN393273:IVN393274 JFJ393273:JFJ393274 JPF393273:JPF393274 JZB393273:JZB393274 KIX393273:KIX393274 KST393273:KST393274 LCP393273:LCP393274 LML393273:LML393274 LWH393273:LWH393274 MGD393273:MGD393274 MPZ393273:MPZ393274 MZV393273:MZV393274 NJR393273:NJR393274 NTN393273:NTN393274 ODJ393273:ODJ393274 ONF393273:ONF393274 OXB393273:OXB393274 PGX393273:PGX393274 PQT393273:PQT393274 QAP393273:QAP393274 QKL393273:QKL393274 QUH393273:QUH393274 RED393273:RED393274 RNZ393273:RNZ393274 RXV393273:RXV393274 SHR393273:SHR393274 SRN393273:SRN393274 TBJ393273:TBJ393274 TLF393273:TLF393274 TVB393273:TVB393274 UEX393273:UEX393274 UOT393273:UOT393274 UYP393273:UYP393274 VIL393273:VIL393274 VSH393273:VSH393274 WCD393273:WCD393274 WLZ393273:WLZ393274 WVV393273:WVV393274 N458809:N458810 JJ458809:JJ458810 TF458809:TF458810 ADB458809:ADB458810 AMX458809:AMX458810 AWT458809:AWT458810 BGP458809:BGP458810 BQL458809:BQL458810 CAH458809:CAH458810 CKD458809:CKD458810 CTZ458809:CTZ458810 DDV458809:DDV458810 DNR458809:DNR458810 DXN458809:DXN458810 EHJ458809:EHJ458810 ERF458809:ERF458810 FBB458809:FBB458810 FKX458809:FKX458810 FUT458809:FUT458810 GEP458809:GEP458810 GOL458809:GOL458810 GYH458809:GYH458810 HID458809:HID458810 HRZ458809:HRZ458810 IBV458809:IBV458810 ILR458809:ILR458810 IVN458809:IVN458810 JFJ458809:JFJ458810 JPF458809:JPF458810 JZB458809:JZB458810 KIX458809:KIX458810 KST458809:KST458810 LCP458809:LCP458810 LML458809:LML458810 LWH458809:LWH458810 MGD458809:MGD458810 MPZ458809:MPZ458810 MZV458809:MZV458810 NJR458809:NJR458810 NTN458809:NTN458810 ODJ458809:ODJ458810 ONF458809:ONF458810 OXB458809:OXB458810 PGX458809:PGX458810 PQT458809:PQT458810 QAP458809:QAP458810 QKL458809:QKL458810 QUH458809:QUH458810 RED458809:RED458810 RNZ458809:RNZ458810 RXV458809:RXV458810 SHR458809:SHR458810 SRN458809:SRN458810 TBJ458809:TBJ458810 TLF458809:TLF458810 TVB458809:TVB458810 UEX458809:UEX458810 UOT458809:UOT458810 UYP458809:UYP458810 VIL458809:VIL458810 VSH458809:VSH458810 WCD458809:WCD458810 WLZ458809:WLZ458810 WVV458809:WVV458810 N524345:N524346 JJ524345:JJ524346 TF524345:TF524346 ADB524345:ADB524346 AMX524345:AMX524346 AWT524345:AWT524346 BGP524345:BGP524346 BQL524345:BQL524346 CAH524345:CAH524346 CKD524345:CKD524346 CTZ524345:CTZ524346 DDV524345:DDV524346 DNR524345:DNR524346 DXN524345:DXN524346 EHJ524345:EHJ524346 ERF524345:ERF524346 FBB524345:FBB524346 FKX524345:FKX524346 FUT524345:FUT524346 GEP524345:GEP524346 GOL524345:GOL524346 GYH524345:GYH524346 HID524345:HID524346 HRZ524345:HRZ524346 IBV524345:IBV524346 ILR524345:ILR524346 IVN524345:IVN524346 JFJ524345:JFJ524346 JPF524345:JPF524346 JZB524345:JZB524346 KIX524345:KIX524346 KST524345:KST524346 LCP524345:LCP524346 LML524345:LML524346 LWH524345:LWH524346 MGD524345:MGD524346 MPZ524345:MPZ524346 MZV524345:MZV524346 NJR524345:NJR524346 NTN524345:NTN524346 ODJ524345:ODJ524346 ONF524345:ONF524346 OXB524345:OXB524346 PGX524345:PGX524346 PQT524345:PQT524346 QAP524345:QAP524346 QKL524345:QKL524346 QUH524345:QUH524346 RED524345:RED524346 RNZ524345:RNZ524346 RXV524345:RXV524346 SHR524345:SHR524346 SRN524345:SRN524346 TBJ524345:TBJ524346 TLF524345:TLF524346 TVB524345:TVB524346 UEX524345:UEX524346 UOT524345:UOT524346 UYP524345:UYP524346 VIL524345:VIL524346 VSH524345:VSH524346 WCD524345:WCD524346 WLZ524345:WLZ524346 WVV524345:WVV524346 N589881:N589882 JJ589881:JJ589882 TF589881:TF589882 ADB589881:ADB589882 AMX589881:AMX589882 AWT589881:AWT589882 BGP589881:BGP589882 BQL589881:BQL589882 CAH589881:CAH589882 CKD589881:CKD589882 CTZ589881:CTZ589882 DDV589881:DDV589882 DNR589881:DNR589882 DXN589881:DXN589882 EHJ589881:EHJ589882 ERF589881:ERF589882 FBB589881:FBB589882 FKX589881:FKX589882 FUT589881:FUT589882 GEP589881:GEP589882 GOL589881:GOL589882 GYH589881:GYH589882 HID589881:HID589882 HRZ589881:HRZ589882 IBV589881:IBV589882 ILR589881:ILR589882 IVN589881:IVN589882 JFJ589881:JFJ589882 JPF589881:JPF589882 JZB589881:JZB589882 KIX589881:KIX589882 KST589881:KST589882 LCP589881:LCP589882 LML589881:LML589882 LWH589881:LWH589882 MGD589881:MGD589882 MPZ589881:MPZ589882 MZV589881:MZV589882 NJR589881:NJR589882 NTN589881:NTN589882 ODJ589881:ODJ589882 ONF589881:ONF589882 OXB589881:OXB589882 PGX589881:PGX589882 PQT589881:PQT589882 QAP589881:QAP589882 QKL589881:QKL589882 QUH589881:QUH589882 RED589881:RED589882 RNZ589881:RNZ589882 RXV589881:RXV589882 SHR589881:SHR589882 SRN589881:SRN589882 TBJ589881:TBJ589882 TLF589881:TLF589882 TVB589881:TVB589882 UEX589881:UEX589882 UOT589881:UOT589882 UYP589881:UYP589882 VIL589881:VIL589882 VSH589881:VSH589882 WCD589881:WCD589882 WLZ589881:WLZ589882 WVV589881:WVV589882 N655417:N655418 JJ655417:JJ655418 TF655417:TF655418 ADB655417:ADB655418 AMX655417:AMX655418 AWT655417:AWT655418 BGP655417:BGP655418 BQL655417:BQL655418 CAH655417:CAH655418 CKD655417:CKD655418 CTZ655417:CTZ655418 DDV655417:DDV655418 DNR655417:DNR655418 DXN655417:DXN655418 EHJ655417:EHJ655418 ERF655417:ERF655418 FBB655417:FBB655418 FKX655417:FKX655418 FUT655417:FUT655418 GEP655417:GEP655418 GOL655417:GOL655418 GYH655417:GYH655418 HID655417:HID655418 HRZ655417:HRZ655418 IBV655417:IBV655418 ILR655417:ILR655418 IVN655417:IVN655418 JFJ655417:JFJ655418 JPF655417:JPF655418 JZB655417:JZB655418 KIX655417:KIX655418 KST655417:KST655418 LCP655417:LCP655418 LML655417:LML655418 LWH655417:LWH655418 MGD655417:MGD655418 MPZ655417:MPZ655418 MZV655417:MZV655418 NJR655417:NJR655418 NTN655417:NTN655418 ODJ655417:ODJ655418 ONF655417:ONF655418 OXB655417:OXB655418 PGX655417:PGX655418 PQT655417:PQT655418 QAP655417:QAP655418 QKL655417:QKL655418 QUH655417:QUH655418 RED655417:RED655418 RNZ655417:RNZ655418 RXV655417:RXV655418 SHR655417:SHR655418 SRN655417:SRN655418 TBJ655417:TBJ655418 TLF655417:TLF655418 TVB655417:TVB655418 UEX655417:UEX655418 UOT655417:UOT655418 UYP655417:UYP655418 VIL655417:VIL655418 VSH655417:VSH655418 WCD655417:WCD655418 WLZ655417:WLZ655418 WVV655417:WVV655418 N720953:N720954 JJ720953:JJ720954 TF720953:TF720954 ADB720953:ADB720954 AMX720953:AMX720954 AWT720953:AWT720954 BGP720953:BGP720954 BQL720953:BQL720954 CAH720953:CAH720954 CKD720953:CKD720954 CTZ720953:CTZ720954 DDV720953:DDV720954 DNR720953:DNR720954 DXN720953:DXN720954 EHJ720953:EHJ720954 ERF720953:ERF720954 FBB720953:FBB720954 FKX720953:FKX720954 FUT720953:FUT720954 GEP720953:GEP720954 GOL720953:GOL720954 GYH720953:GYH720954 HID720953:HID720954 HRZ720953:HRZ720954 IBV720953:IBV720954 ILR720953:ILR720954 IVN720953:IVN720954 JFJ720953:JFJ720954 JPF720953:JPF720954 JZB720953:JZB720954 KIX720953:KIX720954 KST720953:KST720954 LCP720953:LCP720954 LML720953:LML720954 LWH720953:LWH720954 MGD720953:MGD720954 MPZ720953:MPZ720954 MZV720953:MZV720954 NJR720953:NJR720954 NTN720953:NTN720954 ODJ720953:ODJ720954 ONF720953:ONF720954 OXB720953:OXB720954 PGX720953:PGX720954 PQT720953:PQT720954 QAP720953:QAP720954 QKL720953:QKL720954 QUH720953:QUH720954 RED720953:RED720954 RNZ720953:RNZ720954 RXV720953:RXV720954 SHR720953:SHR720954 SRN720953:SRN720954 TBJ720953:TBJ720954 TLF720953:TLF720954 TVB720953:TVB720954 UEX720953:UEX720954 UOT720953:UOT720954 UYP720953:UYP720954 VIL720953:VIL720954 VSH720953:VSH720954 WCD720953:WCD720954 WLZ720953:WLZ720954 WVV720953:WVV720954 N786489:N786490 JJ786489:JJ786490 TF786489:TF786490 ADB786489:ADB786490 AMX786489:AMX786490 AWT786489:AWT786490 BGP786489:BGP786490 BQL786489:BQL786490 CAH786489:CAH786490 CKD786489:CKD786490 CTZ786489:CTZ786490 DDV786489:DDV786490 DNR786489:DNR786490 DXN786489:DXN786490 EHJ786489:EHJ786490 ERF786489:ERF786490 FBB786489:FBB786490 FKX786489:FKX786490 FUT786489:FUT786490 GEP786489:GEP786490 GOL786489:GOL786490 GYH786489:GYH786490 HID786489:HID786490 HRZ786489:HRZ786490 IBV786489:IBV786490 ILR786489:ILR786490 IVN786489:IVN786490 JFJ786489:JFJ786490 JPF786489:JPF786490 JZB786489:JZB786490 KIX786489:KIX786490 KST786489:KST786490 LCP786489:LCP786490 LML786489:LML786490 LWH786489:LWH786490 MGD786489:MGD786490 MPZ786489:MPZ786490 MZV786489:MZV786490 NJR786489:NJR786490 NTN786489:NTN786490 ODJ786489:ODJ786490 ONF786489:ONF786490 OXB786489:OXB786490 PGX786489:PGX786490 PQT786489:PQT786490 QAP786489:QAP786490 QKL786489:QKL786490 QUH786489:QUH786490 RED786489:RED786490 RNZ786489:RNZ786490 RXV786489:RXV786490 SHR786489:SHR786490 SRN786489:SRN786490 TBJ786489:TBJ786490 TLF786489:TLF786490 TVB786489:TVB786490 UEX786489:UEX786490 UOT786489:UOT786490 UYP786489:UYP786490 VIL786489:VIL786490 VSH786489:VSH786490 WCD786489:WCD786490 WLZ786489:WLZ786490 WVV786489:WVV786490 N852025:N852026 JJ852025:JJ852026 TF852025:TF852026 ADB852025:ADB852026 AMX852025:AMX852026 AWT852025:AWT852026 BGP852025:BGP852026 BQL852025:BQL852026 CAH852025:CAH852026 CKD852025:CKD852026 CTZ852025:CTZ852026 DDV852025:DDV852026 DNR852025:DNR852026 DXN852025:DXN852026 EHJ852025:EHJ852026 ERF852025:ERF852026 FBB852025:FBB852026 FKX852025:FKX852026 FUT852025:FUT852026 GEP852025:GEP852026 GOL852025:GOL852026 GYH852025:GYH852026 HID852025:HID852026 HRZ852025:HRZ852026 IBV852025:IBV852026 ILR852025:ILR852026 IVN852025:IVN852026 JFJ852025:JFJ852026 JPF852025:JPF852026 JZB852025:JZB852026 KIX852025:KIX852026 KST852025:KST852026 LCP852025:LCP852026 LML852025:LML852026 LWH852025:LWH852026 MGD852025:MGD852026 MPZ852025:MPZ852026 MZV852025:MZV852026 NJR852025:NJR852026 NTN852025:NTN852026 ODJ852025:ODJ852026 ONF852025:ONF852026 OXB852025:OXB852026 PGX852025:PGX852026 PQT852025:PQT852026 QAP852025:QAP852026 QKL852025:QKL852026 QUH852025:QUH852026 RED852025:RED852026 RNZ852025:RNZ852026 RXV852025:RXV852026 SHR852025:SHR852026 SRN852025:SRN852026 TBJ852025:TBJ852026 TLF852025:TLF852026 TVB852025:TVB852026 UEX852025:UEX852026 UOT852025:UOT852026 UYP852025:UYP852026 VIL852025:VIL852026 VSH852025:VSH852026 WCD852025:WCD852026 WLZ852025:WLZ852026 WVV852025:WVV852026 N917561:N917562 JJ917561:JJ917562 TF917561:TF917562 ADB917561:ADB917562 AMX917561:AMX917562 AWT917561:AWT917562 BGP917561:BGP917562 BQL917561:BQL917562 CAH917561:CAH917562 CKD917561:CKD917562 CTZ917561:CTZ917562 DDV917561:DDV917562 DNR917561:DNR917562 DXN917561:DXN917562 EHJ917561:EHJ917562 ERF917561:ERF917562 FBB917561:FBB917562 FKX917561:FKX917562 FUT917561:FUT917562 GEP917561:GEP917562 GOL917561:GOL917562 GYH917561:GYH917562 HID917561:HID917562 HRZ917561:HRZ917562 IBV917561:IBV917562 ILR917561:ILR917562 IVN917561:IVN917562 JFJ917561:JFJ917562 JPF917561:JPF917562 JZB917561:JZB917562 KIX917561:KIX917562 KST917561:KST917562 LCP917561:LCP917562 LML917561:LML917562 LWH917561:LWH917562 MGD917561:MGD917562 MPZ917561:MPZ917562 MZV917561:MZV917562 NJR917561:NJR917562 NTN917561:NTN917562 ODJ917561:ODJ917562 ONF917561:ONF917562 OXB917561:OXB917562 PGX917561:PGX917562 PQT917561:PQT917562 QAP917561:QAP917562 QKL917561:QKL917562 QUH917561:QUH917562 RED917561:RED917562 RNZ917561:RNZ917562 RXV917561:RXV917562 SHR917561:SHR917562 SRN917561:SRN917562 TBJ917561:TBJ917562 TLF917561:TLF917562 TVB917561:TVB917562 UEX917561:UEX917562 UOT917561:UOT917562 UYP917561:UYP917562 VIL917561:VIL917562 VSH917561:VSH917562 WCD917561:WCD917562 WLZ917561:WLZ917562 WVV917561:WVV917562 N983097:N983098 JJ983097:JJ983098 TF983097:TF983098 ADB983097:ADB983098 AMX983097:AMX983098 AWT983097:AWT983098 BGP983097:BGP983098 BQL983097:BQL983098 CAH983097:CAH983098 CKD983097:CKD983098 CTZ983097:CTZ983098 DDV983097:DDV983098 DNR983097:DNR983098 DXN983097:DXN983098 EHJ983097:EHJ983098 ERF983097:ERF983098 FBB983097:FBB983098 FKX983097:FKX983098 FUT983097:FUT983098 GEP983097:GEP983098 GOL983097:GOL983098 GYH983097:GYH983098 HID983097:HID983098 HRZ983097:HRZ983098 IBV983097:IBV983098 ILR983097:ILR983098 IVN983097:IVN983098 JFJ983097:JFJ983098 JPF983097:JPF983098 JZB983097:JZB983098 KIX983097:KIX983098 KST983097:KST983098 LCP983097:LCP983098 LML983097:LML983098 LWH983097:LWH983098 MGD983097:MGD983098 MPZ983097:MPZ983098 MZV983097:MZV983098 NJR983097:NJR983098 NTN983097:NTN983098 ODJ983097:ODJ983098 ONF983097:ONF983098 OXB983097:OXB983098 PGX983097:PGX983098 PQT983097:PQT983098 QAP983097:QAP983098 QKL983097:QKL983098 QUH983097:QUH983098 RED983097:RED983098 RNZ983097:RNZ983098 RXV983097:RXV983098 SHR983097:SHR983098 SRN983097:SRN983098 TBJ983097:TBJ983098 TLF983097:TLF983098 TVB983097:TVB983098 UEX983097:UEX983098 UOT983097:UOT983098 UYP983097:UYP983098 VIL983097:VIL983098 VSH983097:VSH983098 WCD983097:WCD983098 WLZ983097:WLZ983098 WVV983097:WVV983098 I57:I58 JE57:JE58 TA57:TA58 ACW57:ACW58 AMS57:AMS58 AWO57:AWO58 BGK57:BGK58 BQG57:BQG58 CAC57:CAC58 CJY57:CJY58 CTU57:CTU58 DDQ57:DDQ58 DNM57:DNM58 DXI57:DXI58 EHE57:EHE58 ERA57:ERA58 FAW57:FAW58 FKS57:FKS58 FUO57:FUO58 GEK57:GEK58 GOG57:GOG58 GYC57:GYC58 HHY57:HHY58 HRU57:HRU58 IBQ57:IBQ58 ILM57:ILM58 IVI57:IVI58 JFE57:JFE58 JPA57:JPA58 JYW57:JYW58 KIS57:KIS58 KSO57:KSO58 LCK57:LCK58 LMG57:LMG58 LWC57:LWC58 MFY57:MFY58 MPU57:MPU58 MZQ57:MZQ58 NJM57:NJM58 NTI57:NTI58 ODE57:ODE58 ONA57:ONA58 OWW57:OWW58 PGS57:PGS58 PQO57:PQO58 QAK57:QAK58 QKG57:QKG58 QUC57:QUC58 RDY57:RDY58 RNU57:RNU58 RXQ57:RXQ58 SHM57:SHM58 SRI57:SRI58 TBE57:TBE58 TLA57:TLA58 TUW57:TUW58 UES57:UES58 UOO57:UOO58 UYK57:UYK58 VIG57:VIG58 VSC57:VSC58 WBY57:WBY58 WLU57:WLU58 WVQ57:WVQ58 I65593:I65594 JE65593:JE65594 TA65593:TA65594 ACW65593:ACW65594 AMS65593:AMS65594 AWO65593:AWO65594 BGK65593:BGK65594 BQG65593:BQG65594 CAC65593:CAC65594 CJY65593:CJY65594 CTU65593:CTU65594 DDQ65593:DDQ65594 DNM65593:DNM65594 DXI65593:DXI65594 EHE65593:EHE65594 ERA65593:ERA65594 FAW65593:FAW65594 FKS65593:FKS65594 FUO65593:FUO65594 GEK65593:GEK65594 GOG65593:GOG65594 GYC65593:GYC65594 HHY65593:HHY65594 HRU65593:HRU65594 IBQ65593:IBQ65594 ILM65593:ILM65594 IVI65593:IVI65594 JFE65593:JFE65594 JPA65593:JPA65594 JYW65593:JYW65594 KIS65593:KIS65594 KSO65593:KSO65594 LCK65593:LCK65594 LMG65593:LMG65594 LWC65593:LWC65594 MFY65593:MFY65594 MPU65593:MPU65594 MZQ65593:MZQ65594 NJM65593:NJM65594 NTI65593:NTI65594 ODE65593:ODE65594 ONA65593:ONA65594 OWW65593:OWW65594 PGS65593:PGS65594 PQO65593:PQO65594 QAK65593:QAK65594 QKG65593:QKG65594 QUC65593:QUC65594 RDY65593:RDY65594 RNU65593:RNU65594 RXQ65593:RXQ65594 SHM65593:SHM65594 SRI65593:SRI65594 TBE65593:TBE65594 TLA65593:TLA65594 TUW65593:TUW65594 UES65593:UES65594 UOO65593:UOO65594 UYK65593:UYK65594 VIG65593:VIG65594 VSC65593:VSC65594 WBY65593:WBY65594 WLU65593:WLU65594 WVQ65593:WVQ65594 I131129:I131130 JE131129:JE131130 TA131129:TA131130 ACW131129:ACW131130 AMS131129:AMS131130 AWO131129:AWO131130 BGK131129:BGK131130 BQG131129:BQG131130 CAC131129:CAC131130 CJY131129:CJY131130 CTU131129:CTU131130 DDQ131129:DDQ131130 DNM131129:DNM131130 DXI131129:DXI131130 EHE131129:EHE131130 ERA131129:ERA131130 FAW131129:FAW131130 FKS131129:FKS131130 FUO131129:FUO131130 GEK131129:GEK131130 GOG131129:GOG131130 GYC131129:GYC131130 HHY131129:HHY131130 HRU131129:HRU131130 IBQ131129:IBQ131130 ILM131129:ILM131130 IVI131129:IVI131130 JFE131129:JFE131130 JPA131129:JPA131130 JYW131129:JYW131130 KIS131129:KIS131130 KSO131129:KSO131130 LCK131129:LCK131130 LMG131129:LMG131130 LWC131129:LWC131130 MFY131129:MFY131130 MPU131129:MPU131130 MZQ131129:MZQ131130 NJM131129:NJM131130 NTI131129:NTI131130 ODE131129:ODE131130 ONA131129:ONA131130 OWW131129:OWW131130 PGS131129:PGS131130 PQO131129:PQO131130 QAK131129:QAK131130 QKG131129:QKG131130 QUC131129:QUC131130 RDY131129:RDY131130 RNU131129:RNU131130 RXQ131129:RXQ131130 SHM131129:SHM131130 SRI131129:SRI131130 TBE131129:TBE131130 TLA131129:TLA131130 TUW131129:TUW131130 UES131129:UES131130 UOO131129:UOO131130 UYK131129:UYK131130 VIG131129:VIG131130 VSC131129:VSC131130 WBY131129:WBY131130 WLU131129:WLU131130 WVQ131129:WVQ131130 I196665:I196666 JE196665:JE196666 TA196665:TA196666 ACW196665:ACW196666 AMS196665:AMS196666 AWO196665:AWO196666 BGK196665:BGK196666 BQG196665:BQG196666 CAC196665:CAC196666 CJY196665:CJY196666 CTU196665:CTU196666 DDQ196665:DDQ196666 DNM196665:DNM196666 DXI196665:DXI196666 EHE196665:EHE196666 ERA196665:ERA196666 FAW196665:FAW196666 FKS196665:FKS196666 FUO196665:FUO196666 GEK196665:GEK196666 GOG196665:GOG196666 GYC196665:GYC196666 HHY196665:HHY196666 HRU196665:HRU196666 IBQ196665:IBQ196666 ILM196665:ILM196666 IVI196665:IVI196666 JFE196665:JFE196666 JPA196665:JPA196666 JYW196665:JYW196666 KIS196665:KIS196666 KSO196665:KSO196666 LCK196665:LCK196666 LMG196665:LMG196666 LWC196665:LWC196666 MFY196665:MFY196666 MPU196665:MPU196666 MZQ196665:MZQ196666 NJM196665:NJM196666 NTI196665:NTI196666 ODE196665:ODE196666 ONA196665:ONA196666 OWW196665:OWW196666 PGS196665:PGS196666 PQO196665:PQO196666 QAK196665:QAK196666 QKG196665:QKG196666 QUC196665:QUC196666 RDY196665:RDY196666 RNU196665:RNU196666 RXQ196665:RXQ196666 SHM196665:SHM196666 SRI196665:SRI196666 TBE196665:TBE196666 TLA196665:TLA196666 TUW196665:TUW196666 UES196665:UES196666 UOO196665:UOO196666 UYK196665:UYK196666 VIG196665:VIG196666 VSC196665:VSC196666 WBY196665:WBY196666 WLU196665:WLU196666 WVQ196665:WVQ196666 I262201:I262202 JE262201:JE262202 TA262201:TA262202 ACW262201:ACW262202 AMS262201:AMS262202 AWO262201:AWO262202 BGK262201:BGK262202 BQG262201:BQG262202 CAC262201:CAC262202 CJY262201:CJY262202 CTU262201:CTU262202 DDQ262201:DDQ262202 DNM262201:DNM262202 DXI262201:DXI262202 EHE262201:EHE262202 ERA262201:ERA262202 FAW262201:FAW262202 FKS262201:FKS262202 FUO262201:FUO262202 GEK262201:GEK262202 GOG262201:GOG262202 GYC262201:GYC262202 HHY262201:HHY262202 HRU262201:HRU262202 IBQ262201:IBQ262202 ILM262201:ILM262202 IVI262201:IVI262202 JFE262201:JFE262202 JPA262201:JPA262202 JYW262201:JYW262202 KIS262201:KIS262202 KSO262201:KSO262202 LCK262201:LCK262202 LMG262201:LMG262202 LWC262201:LWC262202 MFY262201:MFY262202 MPU262201:MPU262202 MZQ262201:MZQ262202 NJM262201:NJM262202 NTI262201:NTI262202 ODE262201:ODE262202 ONA262201:ONA262202 OWW262201:OWW262202 PGS262201:PGS262202 PQO262201:PQO262202 QAK262201:QAK262202 QKG262201:QKG262202 QUC262201:QUC262202 RDY262201:RDY262202 RNU262201:RNU262202 RXQ262201:RXQ262202 SHM262201:SHM262202 SRI262201:SRI262202 TBE262201:TBE262202 TLA262201:TLA262202 TUW262201:TUW262202 UES262201:UES262202 UOO262201:UOO262202 UYK262201:UYK262202 VIG262201:VIG262202 VSC262201:VSC262202 WBY262201:WBY262202 WLU262201:WLU262202 WVQ262201:WVQ262202 I327737:I327738 JE327737:JE327738 TA327737:TA327738 ACW327737:ACW327738 AMS327737:AMS327738 AWO327737:AWO327738 BGK327737:BGK327738 BQG327737:BQG327738 CAC327737:CAC327738 CJY327737:CJY327738 CTU327737:CTU327738 DDQ327737:DDQ327738 DNM327737:DNM327738 DXI327737:DXI327738 EHE327737:EHE327738 ERA327737:ERA327738 FAW327737:FAW327738 FKS327737:FKS327738 FUO327737:FUO327738 GEK327737:GEK327738 GOG327737:GOG327738 GYC327737:GYC327738 HHY327737:HHY327738 HRU327737:HRU327738 IBQ327737:IBQ327738 ILM327737:ILM327738 IVI327737:IVI327738 JFE327737:JFE327738 JPA327737:JPA327738 JYW327737:JYW327738 KIS327737:KIS327738 KSO327737:KSO327738 LCK327737:LCK327738 LMG327737:LMG327738 LWC327737:LWC327738 MFY327737:MFY327738 MPU327737:MPU327738 MZQ327737:MZQ327738 NJM327737:NJM327738 NTI327737:NTI327738 ODE327737:ODE327738 ONA327737:ONA327738 OWW327737:OWW327738 PGS327737:PGS327738 PQO327737:PQO327738 QAK327737:QAK327738 QKG327737:QKG327738 QUC327737:QUC327738 RDY327737:RDY327738 RNU327737:RNU327738 RXQ327737:RXQ327738 SHM327737:SHM327738 SRI327737:SRI327738 TBE327737:TBE327738 TLA327737:TLA327738 TUW327737:TUW327738 UES327737:UES327738 UOO327737:UOO327738 UYK327737:UYK327738 VIG327737:VIG327738 VSC327737:VSC327738 WBY327737:WBY327738 WLU327737:WLU327738 WVQ327737:WVQ327738 I393273:I393274 JE393273:JE393274 TA393273:TA393274 ACW393273:ACW393274 AMS393273:AMS393274 AWO393273:AWO393274 BGK393273:BGK393274 BQG393273:BQG393274 CAC393273:CAC393274 CJY393273:CJY393274 CTU393273:CTU393274 DDQ393273:DDQ393274 DNM393273:DNM393274 DXI393273:DXI393274 EHE393273:EHE393274 ERA393273:ERA393274 FAW393273:FAW393274 FKS393273:FKS393274 FUO393273:FUO393274 GEK393273:GEK393274 GOG393273:GOG393274 GYC393273:GYC393274 HHY393273:HHY393274 HRU393273:HRU393274 IBQ393273:IBQ393274 ILM393273:ILM393274 IVI393273:IVI393274 JFE393273:JFE393274 JPA393273:JPA393274 JYW393273:JYW393274 KIS393273:KIS393274 KSO393273:KSO393274 LCK393273:LCK393274 LMG393273:LMG393274 LWC393273:LWC393274 MFY393273:MFY393274 MPU393273:MPU393274 MZQ393273:MZQ393274 NJM393273:NJM393274 NTI393273:NTI393274 ODE393273:ODE393274 ONA393273:ONA393274 OWW393273:OWW393274 PGS393273:PGS393274 PQO393273:PQO393274 QAK393273:QAK393274 QKG393273:QKG393274 QUC393273:QUC393274 RDY393273:RDY393274 RNU393273:RNU393274 RXQ393273:RXQ393274 SHM393273:SHM393274 SRI393273:SRI393274 TBE393273:TBE393274 TLA393273:TLA393274 TUW393273:TUW393274 UES393273:UES393274 UOO393273:UOO393274 UYK393273:UYK393274 VIG393273:VIG393274 VSC393273:VSC393274 WBY393273:WBY393274 WLU393273:WLU393274 WVQ393273:WVQ393274 I458809:I458810 JE458809:JE458810 TA458809:TA458810 ACW458809:ACW458810 AMS458809:AMS458810 AWO458809:AWO458810 BGK458809:BGK458810 BQG458809:BQG458810 CAC458809:CAC458810 CJY458809:CJY458810 CTU458809:CTU458810 DDQ458809:DDQ458810 DNM458809:DNM458810 DXI458809:DXI458810 EHE458809:EHE458810 ERA458809:ERA458810 FAW458809:FAW458810 FKS458809:FKS458810 FUO458809:FUO458810 GEK458809:GEK458810 GOG458809:GOG458810 GYC458809:GYC458810 HHY458809:HHY458810 HRU458809:HRU458810 IBQ458809:IBQ458810 ILM458809:ILM458810 IVI458809:IVI458810 JFE458809:JFE458810 JPA458809:JPA458810 JYW458809:JYW458810 KIS458809:KIS458810 KSO458809:KSO458810 LCK458809:LCK458810 LMG458809:LMG458810 LWC458809:LWC458810 MFY458809:MFY458810 MPU458809:MPU458810 MZQ458809:MZQ458810 NJM458809:NJM458810 NTI458809:NTI458810 ODE458809:ODE458810 ONA458809:ONA458810 OWW458809:OWW458810 PGS458809:PGS458810 PQO458809:PQO458810 QAK458809:QAK458810 QKG458809:QKG458810 QUC458809:QUC458810 RDY458809:RDY458810 RNU458809:RNU458810 RXQ458809:RXQ458810 SHM458809:SHM458810 SRI458809:SRI458810 TBE458809:TBE458810 TLA458809:TLA458810 TUW458809:TUW458810 UES458809:UES458810 UOO458809:UOO458810 UYK458809:UYK458810 VIG458809:VIG458810 VSC458809:VSC458810 WBY458809:WBY458810 WLU458809:WLU458810 WVQ458809:WVQ458810 I524345:I524346 JE524345:JE524346 TA524345:TA524346 ACW524345:ACW524346 AMS524345:AMS524346 AWO524345:AWO524346 BGK524345:BGK524346 BQG524345:BQG524346 CAC524345:CAC524346 CJY524345:CJY524346 CTU524345:CTU524346 DDQ524345:DDQ524346 DNM524345:DNM524346 DXI524345:DXI524346 EHE524345:EHE524346 ERA524345:ERA524346 FAW524345:FAW524346 FKS524345:FKS524346 FUO524345:FUO524346 GEK524345:GEK524346 GOG524345:GOG524346 GYC524345:GYC524346 HHY524345:HHY524346 HRU524345:HRU524346 IBQ524345:IBQ524346 ILM524345:ILM524346 IVI524345:IVI524346 JFE524345:JFE524346 JPA524345:JPA524346 JYW524345:JYW524346 KIS524345:KIS524346 KSO524345:KSO524346 LCK524345:LCK524346 LMG524345:LMG524346 LWC524345:LWC524346 MFY524345:MFY524346 MPU524345:MPU524346 MZQ524345:MZQ524346 NJM524345:NJM524346 NTI524345:NTI524346 ODE524345:ODE524346 ONA524345:ONA524346 OWW524345:OWW524346 PGS524345:PGS524346 PQO524345:PQO524346 QAK524345:QAK524346 QKG524345:QKG524346 QUC524345:QUC524346 RDY524345:RDY524346 RNU524345:RNU524346 RXQ524345:RXQ524346 SHM524345:SHM524346 SRI524345:SRI524346 TBE524345:TBE524346 TLA524345:TLA524346 TUW524345:TUW524346 UES524345:UES524346 UOO524345:UOO524346 UYK524345:UYK524346 VIG524345:VIG524346 VSC524345:VSC524346 WBY524345:WBY524346 WLU524345:WLU524346 WVQ524345:WVQ524346 I589881:I589882 JE589881:JE589882 TA589881:TA589882 ACW589881:ACW589882 AMS589881:AMS589882 AWO589881:AWO589882 BGK589881:BGK589882 BQG589881:BQG589882 CAC589881:CAC589882 CJY589881:CJY589882 CTU589881:CTU589882 DDQ589881:DDQ589882 DNM589881:DNM589882 DXI589881:DXI589882 EHE589881:EHE589882 ERA589881:ERA589882 FAW589881:FAW589882 FKS589881:FKS589882 FUO589881:FUO589882 GEK589881:GEK589882 GOG589881:GOG589882 GYC589881:GYC589882 HHY589881:HHY589882 HRU589881:HRU589882 IBQ589881:IBQ589882 ILM589881:ILM589882 IVI589881:IVI589882 JFE589881:JFE589882 JPA589881:JPA589882 JYW589881:JYW589882 KIS589881:KIS589882 KSO589881:KSO589882 LCK589881:LCK589882 LMG589881:LMG589882 LWC589881:LWC589882 MFY589881:MFY589882 MPU589881:MPU589882 MZQ589881:MZQ589882 NJM589881:NJM589882 NTI589881:NTI589882 ODE589881:ODE589882 ONA589881:ONA589882 OWW589881:OWW589882 PGS589881:PGS589882 PQO589881:PQO589882 QAK589881:QAK589882 QKG589881:QKG589882 QUC589881:QUC589882 RDY589881:RDY589882 RNU589881:RNU589882 RXQ589881:RXQ589882 SHM589881:SHM589882 SRI589881:SRI589882 TBE589881:TBE589882 TLA589881:TLA589882 TUW589881:TUW589882 UES589881:UES589882 UOO589881:UOO589882 UYK589881:UYK589882 VIG589881:VIG589882 VSC589881:VSC589882 WBY589881:WBY589882 WLU589881:WLU589882 WVQ589881:WVQ589882 I655417:I655418 JE655417:JE655418 TA655417:TA655418 ACW655417:ACW655418 AMS655417:AMS655418 AWO655417:AWO655418 BGK655417:BGK655418 BQG655417:BQG655418 CAC655417:CAC655418 CJY655417:CJY655418 CTU655417:CTU655418 DDQ655417:DDQ655418 DNM655417:DNM655418 DXI655417:DXI655418 EHE655417:EHE655418 ERA655417:ERA655418 FAW655417:FAW655418 FKS655417:FKS655418 FUO655417:FUO655418 GEK655417:GEK655418 GOG655417:GOG655418 GYC655417:GYC655418 HHY655417:HHY655418 HRU655417:HRU655418 IBQ655417:IBQ655418 ILM655417:ILM655418 IVI655417:IVI655418 JFE655417:JFE655418 JPA655417:JPA655418 JYW655417:JYW655418 KIS655417:KIS655418 KSO655417:KSO655418 LCK655417:LCK655418 LMG655417:LMG655418 LWC655417:LWC655418 MFY655417:MFY655418 MPU655417:MPU655418 MZQ655417:MZQ655418 NJM655417:NJM655418 NTI655417:NTI655418 ODE655417:ODE655418 ONA655417:ONA655418 OWW655417:OWW655418 PGS655417:PGS655418 PQO655417:PQO655418 QAK655417:QAK655418 QKG655417:QKG655418 QUC655417:QUC655418 RDY655417:RDY655418 RNU655417:RNU655418 RXQ655417:RXQ655418 SHM655417:SHM655418 SRI655417:SRI655418 TBE655417:TBE655418 TLA655417:TLA655418 TUW655417:TUW655418 UES655417:UES655418 UOO655417:UOO655418 UYK655417:UYK655418 VIG655417:VIG655418 VSC655417:VSC655418 WBY655417:WBY655418 WLU655417:WLU655418 WVQ655417:WVQ655418 I720953:I720954 JE720953:JE720954 TA720953:TA720954 ACW720953:ACW720954 AMS720953:AMS720954 AWO720953:AWO720954 BGK720953:BGK720954 BQG720953:BQG720954 CAC720953:CAC720954 CJY720953:CJY720954 CTU720953:CTU720954 DDQ720953:DDQ720954 DNM720953:DNM720954 DXI720953:DXI720954 EHE720953:EHE720954 ERA720953:ERA720954 FAW720953:FAW720954 FKS720953:FKS720954 FUO720953:FUO720954 GEK720953:GEK720954 GOG720953:GOG720954 GYC720953:GYC720954 HHY720953:HHY720954 HRU720953:HRU720954 IBQ720953:IBQ720954 ILM720953:ILM720954 IVI720953:IVI720954 JFE720953:JFE720954 JPA720953:JPA720954 JYW720953:JYW720954 KIS720953:KIS720954 KSO720953:KSO720954 LCK720953:LCK720954 LMG720953:LMG720954 LWC720953:LWC720954 MFY720953:MFY720954 MPU720953:MPU720954 MZQ720953:MZQ720954 NJM720953:NJM720954 NTI720953:NTI720954 ODE720953:ODE720954 ONA720953:ONA720954 OWW720953:OWW720954 PGS720953:PGS720954 PQO720953:PQO720954 QAK720953:QAK720954 QKG720953:QKG720954 QUC720953:QUC720954 RDY720953:RDY720954 RNU720953:RNU720954 RXQ720953:RXQ720954 SHM720953:SHM720954 SRI720953:SRI720954 TBE720953:TBE720954 TLA720953:TLA720954 TUW720953:TUW720954 UES720953:UES720954 UOO720953:UOO720954 UYK720953:UYK720954 VIG720953:VIG720954 VSC720953:VSC720954 WBY720953:WBY720954 WLU720953:WLU720954 WVQ720953:WVQ720954 I786489:I786490 JE786489:JE786490 TA786489:TA786490 ACW786489:ACW786490 AMS786489:AMS786490 AWO786489:AWO786490 BGK786489:BGK786490 BQG786489:BQG786490 CAC786489:CAC786490 CJY786489:CJY786490 CTU786489:CTU786490 DDQ786489:DDQ786490 DNM786489:DNM786490 DXI786489:DXI786490 EHE786489:EHE786490 ERA786489:ERA786490 FAW786489:FAW786490 FKS786489:FKS786490 FUO786489:FUO786490 GEK786489:GEK786490 GOG786489:GOG786490 GYC786489:GYC786490 HHY786489:HHY786490 HRU786489:HRU786490 IBQ786489:IBQ786490 ILM786489:ILM786490 IVI786489:IVI786490 JFE786489:JFE786490 JPA786489:JPA786490 JYW786489:JYW786490 KIS786489:KIS786490 KSO786489:KSO786490 LCK786489:LCK786490 LMG786489:LMG786490 LWC786489:LWC786490 MFY786489:MFY786490 MPU786489:MPU786490 MZQ786489:MZQ786490 NJM786489:NJM786490 NTI786489:NTI786490 ODE786489:ODE786490 ONA786489:ONA786490 OWW786489:OWW786490 PGS786489:PGS786490 PQO786489:PQO786490 QAK786489:QAK786490 QKG786489:QKG786490 QUC786489:QUC786490 RDY786489:RDY786490 RNU786489:RNU786490 RXQ786489:RXQ786490 SHM786489:SHM786490 SRI786489:SRI786490 TBE786489:TBE786490 TLA786489:TLA786490 TUW786489:TUW786490 UES786489:UES786490 UOO786489:UOO786490 UYK786489:UYK786490 VIG786489:VIG786490 VSC786489:VSC786490 WBY786489:WBY786490 WLU786489:WLU786490 WVQ786489:WVQ786490 I852025:I852026 JE852025:JE852026 TA852025:TA852026 ACW852025:ACW852026 AMS852025:AMS852026 AWO852025:AWO852026 BGK852025:BGK852026 BQG852025:BQG852026 CAC852025:CAC852026 CJY852025:CJY852026 CTU852025:CTU852026 DDQ852025:DDQ852026 DNM852025:DNM852026 DXI852025:DXI852026 EHE852025:EHE852026 ERA852025:ERA852026 FAW852025:FAW852026 FKS852025:FKS852026 FUO852025:FUO852026 GEK852025:GEK852026 GOG852025:GOG852026 GYC852025:GYC852026 HHY852025:HHY852026 HRU852025:HRU852026 IBQ852025:IBQ852026 ILM852025:ILM852026 IVI852025:IVI852026 JFE852025:JFE852026 JPA852025:JPA852026 JYW852025:JYW852026 KIS852025:KIS852026 KSO852025:KSO852026 LCK852025:LCK852026 LMG852025:LMG852026 LWC852025:LWC852026 MFY852025:MFY852026 MPU852025:MPU852026 MZQ852025:MZQ852026 NJM852025:NJM852026 NTI852025:NTI852026 ODE852025:ODE852026 ONA852025:ONA852026 OWW852025:OWW852026 PGS852025:PGS852026 PQO852025:PQO852026 QAK852025:QAK852026 QKG852025:QKG852026 QUC852025:QUC852026 RDY852025:RDY852026 RNU852025:RNU852026 RXQ852025:RXQ852026 SHM852025:SHM852026 SRI852025:SRI852026 TBE852025:TBE852026 TLA852025:TLA852026 TUW852025:TUW852026 UES852025:UES852026 UOO852025:UOO852026 UYK852025:UYK852026 VIG852025:VIG852026 VSC852025:VSC852026 WBY852025:WBY852026 WLU852025:WLU852026 WVQ852025:WVQ852026 I917561:I917562 JE917561:JE917562 TA917561:TA917562 ACW917561:ACW917562 AMS917561:AMS917562 AWO917561:AWO917562 BGK917561:BGK917562 BQG917561:BQG917562 CAC917561:CAC917562 CJY917561:CJY917562 CTU917561:CTU917562 DDQ917561:DDQ917562 DNM917561:DNM917562 DXI917561:DXI917562 EHE917561:EHE917562 ERA917561:ERA917562 FAW917561:FAW917562 FKS917561:FKS917562 FUO917561:FUO917562 GEK917561:GEK917562 GOG917561:GOG917562 GYC917561:GYC917562 HHY917561:HHY917562 HRU917561:HRU917562 IBQ917561:IBQ917562 ILM917561:ILM917562 IVI917561:IVI917562 JFE917561:JFE917562 JPA917561:JPA917562 JYW917561:JYW917562 KIS917561:KIS917562 KSO917561:KSO917562 LCK917561:LCK917562 LMG917561:LMG917562 LWC917561:LWC917562 MFY917561:MFY917562 MPU917561:MPU917562 MZQ917561:MZQ917562 NJM917561:NJM917562 NTI917561:NTI917562 ODE917561:ODE917562 ONA917561:ONA917562 OWW917561:OWW917562 PGS917561:PGS917562 PQO917561:PQO917562 QAK917561:QAK917562 QKG917561:QKG917562 QUC917561:QUC917562 RDY917561:RDY917562 RNU917561:RNU917562 RXQ917561:RXQ917562 SHM917561:SHM917562 SRI917561:SRI917562 TBE917561:TBE917562 TLA917561:TLA917562 TUW917561:TUW917562 UES917561:UES917562 UOO917561:UOO917562 UYK917561:UYK917562 VIG917561:VIG917562 VSC917561:VSC917562 WBY917561:WBY917562 WLU917561:WLU917562 WVQ917561:WVQ917562 I983097:I983098 JE983097:JE983098 TA983097:TA983098 ACW983097:ACW983098 AMS983097:AMS983098 AWO983097:AWO983098 BGK983097:BGK983098 BQG983097:BQG983098 CAC983097:CAC983098 CJY983097:CJY983098 CTU983097:CTU983098 DDQ983097:DDQ983098 DNM983097:DNM983098 DXI983097:DXI983098 EHE983097:EHE983098 ERA983097:ERA983098 FAW983097:FAW983098 FKS983097:FKS983098 FUO983097:FUO983098 GEK983097:GEK983098 GOG983097:GOG983098 GYC983097:GYC983098 HHY983097:HHY983098 HRU983097:HRU983098 IBQ983097:IBQ983098 ILM983097:ILM983098 IVI983097:IVI983098 JFE983097:JFE983098 JPA983097:JPA983098 JYW983097:JYW983098 KIS983097:KIS983098 KSO983097:KSO983098 LCK983097:LCK983098 LMG983097:LMG983098 LWC983097:LWC983098 MFY983097:MFY983098 MPU983097:MPU983098 MZQ983097:MZQ983098 NJM983097:NJM983098 NTI983097:NTI983098 ODE983097:ODE983098 ONA983097:ONA983098 OWW983097:OWW983098 PGS983097:PGS983098 PQO983097:PQO983098 QAK983097:QAK983098 QKG983097:QKG983098 QUC983097:QUC983098 RDY983097:RDY983098 RNU983097:RNU983098 RXQ983097:RXQ983098 SHM983097:SHM983098 SRI983097:SRI983098 TBE983097:TBE983098 TLA983097:TLA983098 TUW983097:TUW983098 UES983097:UES983098 UOO983097:UOO983098 UYK983097:UYK983098 VIG983097:VIG983098 VSC983097:VSC983098 WBY983097:WBY983098 WLU983097:WLU983098 WVQ983097:WVQ983098 D57:D58 IZ57:IZ58 SV57:SV58 ACR57:ACR58 AMN57:AMN58 AWJ57:AWJ58 BGF57:BGF58 BQB57:BQB58 BZX57:BZX58 CJT57:CJT58 CTP57:CTP58 DDL57:DDL58 DNH57:DNH58 DXD57:DXD58 EGZ57:EGZ58 EQV57:EQV58 FAR57:FAR58 FKN57:FKN58 FUJ57:FUJ58 GEF57:GEF58 GOB57:GOB58 GXX57:GXX58 HHT57:HHT58 HRP57:HRP58 IBL57:IBL58 ILH57:ILH58 IVD57:IVD58 JEZ57:JEZ58 JOV57:JOV58 JYR57:JYR58 KIN57:KIN58 KSJ57:KSJ58 LCF57:LCF58 LMB57:LMB58 LVX57:LVX58 MFT57:MFT58 MPP57:MPP58 MZL57:MZL58 NJH57:NJH58 NTD57:NTD58 OCZ57:OCZ58 OMV57:OMV58 OWR57:OWR58 PGN57:PGN58 PQJ57:PQJ58 QAF57:QAF58 QKB57:QKB58 QTX57:QTX58 RDT57:RDT58 RNP57:RNP58 RXL57:RXL58 SHH57:SHH58 SRD57:SRD58 TAZ57:TAZ58 TKV57:TKV58 TUR57:TUR58 UEN57:UEN58 UOJ57:UOJ58 UYF57:UYF58 VIB57:VIB58 VRX57:VRX58 WBT57:WBT58 WLP57:WLP58 WVL57:WVL58 D65593:D65594 IZ65593:IZ65594 SV65593:SV65594 ACR65593:ACR65594 AMN65593:AMN65594 AWJ65593:AWJ65594 BGF65593:BGF65594 BQB65593:BQB65594 BZX65593:BZX65594 CJT65593:CJT65594 CTP65593:CTP65594 DDL65593:DDL65594 DNH65593:DNH65594 DXD65593:DXD65594 EGZ65593:EGZ65594 EQV65593:EQV65594 FAR65593:FAR65594 FKN65593:FKN65594 FUJ65593:FUJ65594 GEF65593:GEF65594 GOB65593:GOB65594 GXX65593:GXX65594 HHT65593:HHT65594 HRP65593:HRP65594 IBL65593:IBL65594 ILH65593:ILH65594 IVD65593:IVD65594 JEZ65593:JEZ65594 JOV65593:JOV65594 JYR65593:JYR65594 KIN65593:KIN65594 KSJ65593:KSJ65594 LCF65593:LCF65594 LMB65593:LMB65594 LVX65593:LVX65594 MFT65593:MFT65594 MPP65593:MPP65594 MZL65593:MZL65594 NJH65593:NJH65594 NTD65593:NTD65594 OCZ65593:OCZ65594 OMV65593:OMV65594 OWR65593:OWR65594 PGN65593:PGN65594 PQJ65593:PQJ65594 QAF65593:QAF65594 QKB65593:QKB65594 QTX65593:QTX65594 RDT65593:RDT65594 RNP65593:RNP65594 RXL65593:RXL65594 SHH65593:SHH65594 SRD65593:SRD65594 TAZ65593:TAZ65594 TKV65593:TKV65594 TUR65593:TUR65594 UEN65593:UEN65594 UOJ65593:UOJ65594 UYF65593:UYF65594 VIB65593:VIB65594 VRX65593:VRX65594 WBT65593:WBT65594 WLP65593:WLP65594 WVL65593:WVL65594 D131129:D131130 IZ131129:IZ131130 SV131129:SV131130 ACR131129:ACR131130 AMN131129:AMN131130 AWJ131129:AWJ131130 BGF131129:BGF131130 BQB131129:BQB131130 BZX131129:BZX131130 CJT131129:CJT131130 CTP131129:CTP131130 DDL131129:DDL131130 DNH131129:DNH131130 DXD131129:DXD131130 EGZ131129:EGZ131130 EQV131129:EQV131130 FAR131129:FAR131130 FKN131129:FKN131130 FUJ131129:FUJ131130 GEF131129:GEF131130 GOB131129:GOB131130 GXX131129:GXX131130 HHT131129:HHT131130 HRP131129:HRP131130 IBL131129:IBL131130 ILH131129:ILH131130 IVD131129:IVD131130 JEZ131129:JEZ131130 JOV131129:JOV131130 JYR131129:JYR131130 KIN131129:KIN131130 KSJ131129:KSJ131130 LCF131129:LCF131130 LMB131129:LMB131130 LVX131129:LVX131130 MFT131129:MFT131130 MPP131129:MPP131130 MZL131129:MZL131130 NJH131129:NJH131130 NTD131129:NTD131130 OCZ131129:OCZ131130 OMV131129:OMV131130 OWR131129:OWR131130 PGN131129:PGN131130 PQJ131129:PQJ131130 QAF131129:QAF131130 QKB131129:QKB131130 QTX131129:QTX131130 RDT131129:RDT131130 RNP131129:RNP131130 RXL131129:RXL131130 SHH131129:SHH131130 SRD131129:SRD131130 TAZ131129:TAZ131130 TKV131129:TKV131130 TUR131129:TUR131130 UEN131129:UEN131130 UOJ131129:UOJ131130 UYF131129:UYF131130 VIB131129:VIB131130 VRX131129:VRX131130 WBT131129:WBT131130 WLP131129:WLP131130 WVL131129:WVL131130 D196665:D196666 IZ196665:IZ196666 SV196665:SV196666 ACR196665:ACR196666 AMN196665:AMN196666 AWJ196665:AWJ196666 BGF196665:BGF196666 BQB196665:BQB196666 BZX196665:BZX196666 CJT196665:CJT196666 CTP196665:CTP196666 DDL196665:DDL196666 DNH196665:DNH196666 DXD196665:DXD196666 EGZ196665:EGZ196666 EQV196665:EQV196666 FAR196665:FAR196666 FKN196665:FKN196666 FUJ196665:FUJ196666 GEF196665:GEF196666 GOB196665:GOB196666 GXX196665:GXX196666 HHT196665:HHT196666 HRP196665:HRP196666 IBL196665:IBL196666 ILH196665:ILH196666 IVD196665:IVD196666 JEZ196665:JEZ196666 JOV196665:JOV196666 JYR196665:JYR196666 KIN196665:KIN196666 KSJ196665:KSJ196666 LCF196665:LCF196666 LMB196665:LMB196666 LVX196665:LVX196666 MFT196665:MFT196666 MPP196665:MPP196666 MZL196665:MZL196666 NJH196665:NJH196666 NTD196665:NTD196666 OCZ196665:OCZ196666 OMV196665:OMV196666 OWR196665:OWR196666 PGN196665:PGN196666 PQJ196665:PQJ196666 QAF196665:QAF196666 QKB196665:QKB196666 QTX196665:QTX196666 RDT196665:RDT196666 RNP196665:RNP196666 RXL196665:RXL196666 SHH196665:SHH196666 SRD196665:SRD196666 TAZ196665:TAZ196666 TKV196665:TKV196666 TUR196665:TUR196666 UEN196665:UEN196666 UOJ196665:UOJ196666 UYF196665:UYF196666 VIB196665:VIB196666 VRX196665:VRX196666 WBT196665:WBT196666 WLP196665:WLP196666 WVL196665:WVL196666 D262201:D262202 IZ262201:IZ262202 SV262201:SV262202 ACR262201:ACR262202 AMN262201:AMN262202 AWJ262201:AWJ262202 BGF262201:BGF262202 BQB262201:BQB262202 BZX262201:BZX262202 CJT262201:CJT262202 CTP262201:CTP262202 DDL262201:DDL262202 DNH262201:DNH262202 DXD262201:DXD262202 EGZ262201:EGZ262202 EQV262201:EQV262202 FAR262201:FAR262202 FKN262201:FKN262202 FUJ262201:FUJ262202 GEF262201:GEF262202 GOB262201:GOB262202 GXX262201:GXX262202 HHT262201:HHT262202 HRP262201:HRP262202 IBL262201:IBL262202 ILH262201:ILH262202 IVD262201:IVD262202 JEZ262201:JEZ262202 JOV262201:JOV262202 JYR262201:JYR262202 KIN262201:KIN262202 KSJ262201:KSJ262202 LCF262201:LCF262202 LMB262201:LMB262202 LVX262201:LVX262202 MFT262201:MFT262202 MPP262201:MPP262202 MZL262201:MZL262202 NJH262201:NJH262202 NTD262201:NTD262202 OCZ262201:OCZ262202 OMV262201:OMV262202 OWR262201:OWR262202 PGN262201:PGN262202 PQJ262201:PQJ262202 QAF262201:QAF262202 QKB262201:QKB262202 QTX262201:QTX262202 RDT262201:RDT262202 RNP262201:RNP262202 RXL262201:RXL262202 SHH262201:SHH262202 SRD262201:SRD262202 TAZ262201:TAZ262202 TKV262201:TKV262202 TUR262201:TUR262202 UEN262201:UEN262202 UOJ262201:UOJ262202 UYF262201:UYF262202 VIB262201:VIB262202 VRX262201:VRX262202 WBT262201:WBT262202 WLP262201:WLP262202 WVL262201:WVL262202 D327737:D327738 IZ327737:IZ327738 SV327737:SV327738 ACR327737:ACR327738 AMN327737:AMN327738 AWJ327737:AWJ327738 BGF327737:BGF327738 BQB327737:BQB327738 BZX327737:BZX327738 CJT327737:CJT327738 CTP327737:CTP327738 DDL327737:DDL327738 DNH327737:DNH327738 DXD327737:DXD327738 EGZ327737:EGZ327738 EQV327737:EQV327738 FAR327737:FAR327738 FKN327737:FKN327738 FUJ327737:FUJ327738 GEF327737:GEF327738 GOB327737:GOB327738 GXX327737:GXX327738 HHT327737:HHT327738 HRP327737:HRP327738 IBL327737:IBL327738 ILH327737:ILH327738 IVD327737:IVD327738 JEZ327737:JEZ327738 JOV327737:JOV327738 JYR327737:JYR327738 KIN327737:KIN327738 KSJ327737:KSJ327738 LCF327737:LCF327738 LMB327737:LMB327738 LVX327737:LVX327738 MFT327737:MFT327738 MPP327737:MPP327738 MZL327737:MZL327738 NJH327737:NJH327738 NTD327737:NTD327738 OCZ327737:OCZ327738 OMV327737:OMV327738 OWR327737:OWR327738 PGN327737:PGN327738 PQJ327737:PQJ327738 QAF327737:QAF327738 QKB327737:QKB327738 QTX327737:QTX327738 RDT327737:RDT327738 RNP327737:RNP327738 RXL327737:RXL327738 SHH327737:SHH327738 SRD327737:SRD327738 TAZ327737:TAZ327738 TKV327737:TKV327738 TUR327737:TUR327738 UEN327737:UEN327738 UOJ327737:UOJ327738 UYF327737:UYF327738 VIB327737:VIB327738 VRX327737:VRX327738 WBT327737:WBT327738 WLP327737:WLP327738 WVL327737:WVL327738 D393273:D393274 IZ393273:IZ393274 SV393273:SV393274 ACR393273:ACR393274 AMN393273:AMN393274 AWJ393273:AWJ393274 BGF393273:BGF393274 BQB393273:BQB393274 BZX393273:BZX393274 CJT393273:CJT393274 CTP393273:CTP393274 DDL393273:DDL393274 DNH393273:DNH393274 DXD393273:DXD393274 EGZ393273:EGZ393274 EQV393273:EQV393274 FAR393273:FAR393274 FKN393273:FKN393274 FUJ393273:FUJ393274 GEF393273:GEF393274 GOB393273:GOB393274 GXX393273:GXX393274 HHT393273:HHT393274 HRP393273:HRP393274 IBL393273:IBL393274 ILH393273:ILH393274 IVD393273:IVD393274 JEZ393273:JEZ393274 JOV393273:JOV393274 JYR393273:JYR393274 KIN393273:KIN393274 KSJ393273:KSJ393274 LCF393273:LCF393274 LMB393273:LMB393274 LVX393273:LVX393274 MFT393273:MFT393274 MPP393273:MPP393274 MZL393273:MZL393274 NJH393273:NJH393274 NTD393273:NTD393274 OCZ393273:OCZ393274 OMV393273:OMV393274 OWR393273:OWR393274 PGN393273:PGN393274 PQJ393273:PQJ393274 QAF393273:QAF393274 QKB393273:QKB393274 QTX393273:QTX393274 RDT393273:RDT393274 RNP393273:RNP393274 RXL393273:RXL393274 SHH393273:SHH393274 SRD393273:SRD393274 TAZ393273:TAZ393274 TKV393273:TKV393274 TUR393273:TUR393274 UEN393273:UEN393274 UOJ393273:UOJ393274 UYF393273:UYF393274 VIB393273:VIB393274 VRX393273:VRX393274 WBT393273:WBT393274 WLP393273:WLP393274 WVL393273:WVL393274 D458809:D458810 IZ458809:IZ458810 SV458809:SV458810 ACR458809:ACR458810 AMN458809:AMN458810 AWJ458809:AWJ458810 BGF458809:BGF458810 BQB458809:BQB458810 BZX458809:BZX458810 CJT458809:CJT458810 CTP458809:CTP458810 DDL458809:DDL458810 DNH458809:DNH458810 DXD458809:DXD458810 EGZ458809:EGZ458810 EQV458809:EQV458810 FAR458809:FAR458810 FKN458809:FKN458810 FUJ458809:FUJ458810 GEF458809:GEF458810 GOB458809:GOB458810 GXX458809:GXX458810 HHT458809:HHT458810 HRP458809:HRP458810 IBL458809:IBL458810 ILH458809:ILH458810 IVD458809:IVD458810 JEZ458809:JEZ458810 JOV458809:JOV458810 JYR458809:JYR458810 KIN458809:KIN458810 KSJ458809:KSJ458810 LCF458809:LCF458810 LMB458809:LMB458810 LVX458809:LVX458810 MFT458809:MFT458810 MPP458809:MPP458810 MZL458809:MZL458810 NJH458809:NJH458810 NTD458809:NTD458810 OCZ458809:OCZ458810 OMV458809:OMV458810 OWR458809:OWR458810 PGN458809:PGN458810 PQJ458809:PQJ458810 QAF458809:QAF458810 QKB458809:QKB458810 QTX458809:QTX458810 RDT458809:RDT458810 RNP458809:RNP458810 RXL458809:RXL458810 SHH458809:SHH458810 SRD458809:SRD458810 TAZ458809:TAZ458810 TKV458809:TKV458810 TUR458809:TUR458810 UEN458809:UEN458810 UOJ458809:UOJ458810 UYF458809:UYF458810 VIB458809:VIB458810 VRX458809:VRX458810 WBT458809:WBT458810 WLP458809:WLP458810 WVL458809:WVL458810 D524345:D524346 IZ524345:IZ524346 SV524345:SV524346 ACR524345:ACR524346 AMN524345:AMN524346 AWJ524345:AWJ524346 BGF524345:BGF524346 BQB524345:BQB524346 BZX524345:BZX524346 CJT524345:CJT524346 CTP524345:CTP524346 DDL524345:DDL524346 DNH524345:DNH524346 DXD524345:DXD524346 EGZ524345:EGZ524346 EQV524345:EQV524346 FAR524345:FAR524346 FKN524345:FKN524346 FUJ524345:FUJ524346 GEF524345:GEF524346 GOB524345:GOB524346 GXX524345:GXX524346 HHT524345:HHT524346 HRP524345:HRP524346 IBL524345:IBL524346 ILH524345:ILH524346 IVD524345:IVD524346 JEZ524345:JEZ524346 JOV524345:JOV524346 JYR524345:JYR524346 KIN524345:KIN524346 KSJ524345:KSJ524346 LCF524345:LCF524346 LMB524345:LMB524346 LVX524345:LVX524346 MFT524345:MFT524346 MPP524345:MPP524346 MZL524345:MZL524346 NJH524345:NJH524346 NTD524345:NTD524346 OCZ524345:OCZ524346 OMV524345:OMV524346 OWR524345:OWR524346 PGN524345:PGN524346 PQJ524345:PQJ524346 QAF524345:QAF524346 QKB524345:QKB524346 QTX524345:QTX524346 RDT524345:RDT524346 RNP524345:RNP524346 RXL524345:RXL524346 SHH524345:SHH524346 SRD524345:SRD524346 TAZ524345:TAZ524346 TKV524345:TKV524346 TUR524345:TUR524346 UEN524345:UEN524346 UOJ524345:UOJ524346 UYF524345:UYF524346 VIB524345:VIB524346 VRX524345:VRX524346 WBT524345:WBT524346 WLP524345:WLP524346 WVL524345:WVL524346 D589881:D589882 IZ589881:IZ589882 SV589881:SV589882 ACR589881:ACR589882 AMN589881:AMN589882 AWJ589881:AWJ589882 BGF589881:BGF589882 BQB589881:BQB589882 BZX589881:BZX589882 CJT589881:CJT589882 CTP589881:CTP589882 DDL589881:DDL589882 DNH589881:DNH589882 DXD589881:DXD589882 EGZ589881:EGZ589882 EQV589881:EQV589882 FAR589881:FAR589882 FKN589881:FKN589882 FUJ589881:FUJ589882 GEF589881:GEF589882 GOB589881:GOB589882 GXX589881:GXX589882 HHT589881:HHT589882 HRP589881:HRP589882 IBL589881:IBL589882 ILH589881:ILH589882 IVD589881:IVD589882 JEZ589881:JEZ589882 JOV589881:JOV589882 JYR589881:JYR589882 KIN589881:KIN589882 KSJ589881:KSJ589882 LCF589881:LCF589882 LMB589881:LMB589882 LVX589881:LVX589882 MFT589881:MFT589882 MPP589881:MPP589882 MZL589881:MZL589882 NJH589881:NJH589882 NTD589881:NTD589882 OCZ589881:OCZ589882 OMV589881:OMV589882 OWR589881:OWR589882 PGN589881:PGN589882 PQJ589881:PQJ589882 QAF589881:QAF589882 QKB589881:QKB589882 QTX589881:QTX589882 RDT589881:RDT589882 RNP589881:RNP589882 RXL589881:RXL589882 SHH589881:SHH589882 SRD589881:SRD589882 TAZ589881:TAZ589882 TKV589881:TKV589882 TUR589881:TUR589882 UEN589881:UEN589882 UOJ589881:UOJ589882 UYF589881:UYF589882 VIB589881:VIB589882 VRX589881:VRX589882 WBT589881:WBT589882 WLP589881:WLP589882 WVL589881:WVL589882 D655417:D655418 IZ655417:IZ655418 SV655417:SV655418 ACR655417:ACR655418 AMN655417:AMN655418 AWJ655417:AWJ655418 BGF655417:BGF655418 BQB655417:BQB655418 BZX655417:BZX655418 CJT655417:CJT655418 CTP655417:CTP655418 DDL655417:DDL655418 DNH655417:DNH655418 DXD655417:DXD655418 EGZ655417:EGZ655418 EQV655417:EQV655418 FAR655417:FAR655418 FKN655417:FKN655418 FUJ655417:FUJ655418 GEF655417:GEF655418 GOB655417:GOB655418 GXX655417:GXX655418 HHT655417:HHT655418 HRP655417:HRP655418 IBL655417:IBL655418 ILH655417:ILH655418 IVD655417:IVD655418 JEZ655417:JEZ655418 JOV655417:JOV655418 JYR655417:JYR655418 KIN655417:KIN655418 KSJ655417:KSJ655418 LCF655417:LCF655418 LMB655417:LMB655418 LVX655417:LVX655418 MFT655417:MFT655418 MPP655417:MPP655418 MZL655417:MZL655418 NJH655417:NJH655418 NTD655417:NTD655418 OCZ655417:OCZ655418 OMV655417:OMV655418 OWR655417:OWR655418 PGN655417:PGN655418 PQJ655417:PQJ655418 QAF655417:QAF655418 QKB655417:QKB655418 QTX655417:QTX655418 RDT655417:RDT655418 RNP655417:RNP655418 RXL655417:RXL655418 SHH655417:SHH655418 SRD655417:SRD655418 TAZ655417:TAZ655418 TKV655417:TKV655418 TUR655417:TUR655418 UEN655417:UEN655418 UOJ655417:UOJ655418 UYF655417:UYF655418 VIB655417:VIB655418 VRX655417:VRX655418 WBT655417:WBT655418 WLP655417:WLP655418 WVL655417:WVL655418 D720953:D720954 IZ720953:IZ720954 SV720953:SV720954 ACR720953:ACR720954 AMN720953:AMN720954 AWJ720953:AWJ720954 BGF720953:BGF720954 BQB720953:BQB720954 BZX720953:BZX720954 CJT720953:CJT720954 CTP720953:CTP720954 DDL720953:DDL720954 DNH720953:DNH720954 DXD720953:DXD720954 EGZ720953:EGZ720954 EQV720953:EQV720954 FAR720953:FAR720954 FKN720953:FKN720954 FUJ720953:FUJ720954 GEF720953:GEF720954 GOB720953:GOB720954 GXX720953:GXX720954 HHT720953:HHT720954 HRP720953:HRP720954 IBL720953:IBL720954 ILH720953:ILH720954 IVD720953:IVD720954 JEZ720953:JEZ720954 JOV720953:JOV720954 JYR720953:JYR720954 KIN720953:KIN720954 KSJ720953:KSJ720954 LCF720953:LCF720954 LMB720953:LMB720954 LVX720953:LVX720954 MFT720953:MFT720954 MPP720953:MPP720954 MZL720953:MZL720954 NJH720953:NJH720954 NTD720953:NTD720954 OCZ720953:OCZ720954 OMV720953:OMV720954 OWR720953:OWR720954 PGN720953:PGN720954 PQJ720953:PQJ720954 QAF720953:QAF720954 QKB720953:QKB720954 QTX720953:QTX720954 RDT720953:RDT720954 RNP720953:RNP720954 RXL720953:RXL720954 SHH720953:SHH720954 SRD720953:SRD720954 TAZ720953:TAZ720954 TKV720953:TKV720954 TUR720953:TUR720954 UEN720953:UEN720954 UOJ720953:UOJ720954 UYF720953:UYF720954 VIB720953:VIB720954 VRX720953:VRX720954 WBT720953:WBT720954 WLP720953:WLP720954 WVL720953:WVL720954 D786489:D786490 IZ786489:IZ786490 SV786489:SV786490 ACR786489:ACR786490 AMN786489:AMN786490 AWJ786489:AWJ786490 BGF786489:BGF786490 BQB786489:BQB786490 BZX786489:BZX786490 CJT786489:CJT786490 CTP786489:CTP786490 DDL786489:DDL786490 DNH786489:DNH786490 DXD786489:DXD786490 EGZ786489:EGZ786490 EQV786489:EQV786490 FAR786489:FAR786490 FKN786489:FKN786490 FUJ786489:FUJ786490 GEF786489:GEF786490 GOB786489:GOB786490 GXX786489:GXX786490 HHT786489:HHT786490 HRP786489:HRP786490 IBL786489:IBL786490 ILH786489:ILH786490 IVD786489:IVD786490 JEZ786489:JEZ786490 JOV786489:JOV786490 JYR786489:JYR786490 KIN786489:KIN786490 KSJ786489:KSJ786490 LCF786489:LCF786490 LMB786489:LMB786490 LVX786489:LVX786490 MFT786489:MFT786490 MPP786489:MPP786490 MZL786489:MZL786490 NJH786489:NJH786490 NTD786489:NTD786490 OCZ786489:OCZ786490 OMV786489:OMV786490 OWR786489:OWR786490 PGN786489:PGN786490 PQJ786489:PQJ786490 QAF786489:QAF786490 QKB786489:QKB786490 QTX786489:QTX786490 RDT786489:RDT786490 RNP786489:RNP786490 RXL786489:RXL786490 SHH786489:SHH786490 SRD786489:SRD786490 TAZ786489:TAZ786490 TKV786489:TKV786490 TUR786489:TUR786490 UEN786489:UEN786490 UOJ786489:UOJ786490 UYF786489:UYF786490 VIB786489:VIB786490 VRX786489:VRX786490 WBT786489:WBT786490 WLP786489:WLP786490 WVL786489:WVL786490 D852025:D852026 IZ852025:IZ852026 SV852025:SV852026 ACR852025:ACR852026 AMN852025:AMN852026 AWJ852025:AWJ852026 BGF852025:BGF852026 BQB852025:BQB852026 BZX852025:BZX852026 CJT852025:CJT852026 CTP852025:CTP852026 DDL852025:DDL852026 DNH852025:DNH852026 DXD852025:DXD852026 EGZ852025:EGZ852026 EQV852025:EQV852026 FAR852025:FAR852026 FKN852025:FKN852026 FUJ852025:FUJ852026 GEF852025:GEF852026 GOB852025:GOB852026 GXX852025:GXX852026 HHT852025:HHT852026 HRP852025:HRP852026 IBL852025:IBL852026 ILH852025:ILH852026 IVD852025:IVD852026 JEZ852025:JEZ852026 JOV852025:JOV852026 JYR852025:JYR852026 KIN852025:KIN852026 KSJ852025:KSJ852026 LCF852025:LCF852026 LMB852025:LMB852026 LVX852025:LVX852026 MFT852025:MFT852026 MPP852025:MPP852026 MZL852025:MZL852026 NJH852025:NJH852026 NTD852025:NTD852026 OCZ852025:OCZ852026 OMV852025:OMV852026 OWR852025:OWR852026 PGN852025:PGN852026 PQJ852025:PQJ852026 QAF852025:QAF852026 QKB852025:QKB852026 QTX852025:QTX852026 RDT852025:RDT852026 RNP852025:RNP852026 RXL852025:RXL852026 SHH852025:SHH852026 SRD852025:SRD852026 TAZ852025:TAZ852026 TKV852025:TKV852026 TUR852025:TUR852026 UEN852025:UEN852026 UOJ852025:UOJ852026 UYF852025:UYF852026 VIB852025:VIB852026 VRX852025:VRX852026 WBT852025:WBT852026 WLP852025:WLP852026 WVL852025:WVL852026 D917561:D917562 IZ917561:IZ917562 SV917561:SV917562 ACR917561:ACR917562 AMN917561:AMN917562 AWJ917561:AWJ917562 BGF917561:BGF917562 BQB917561:BQB917562 BZX917561:BZX917562 CJT917561:CJT917562 CTP917561:CTP917562 DDL917561:DDL917562 DNH917561:DNH917562 DXD917561:DXD917562 EGZ917561:EGZ917562 EQV917561:EQV917562 FAR917561:FAR917562 FKN917561:FKN917562 FUJ917561:FUJ917562 GEF917561:GEF917562 GOB917561:GOB917562 GXX917561:GXX917562 HHT917561:HHT917562 HRP917561:HRP917562 IBL917561:IBL917562 ILH917561:ILH917562 IVD917561:IVD917562 JEZ917561:JEZ917562 JOV917561:JOV917562 JYR917561:JYR917562 KIN917561:KIN917562 KSJ917561:KSJ917562 LCF917561:LCF917562 LMB917561:LMB917562 LVX917561:LVX917562 MFT917561:MFT917562 MPP917561:MPP917562 MZL917561:MZL917562 NJH917561:NJH917562 NTD917561:NTD917562 OCZ917561:OCZ917562 OMV917561:OMV917562 OWR917561:OWR917562 PGN917561:PGN917562 PQJ917561:PQJ917562 QAF917561:QAF917562 QKB917561:QKB917562 QTX917561:QTX917562 RDT917561:RDT917562 RNP917561:RNP917562 RXL917561:RXL917562 SHH917561:SHH917562 SRD917561:SRD917562 TAZ917561:TAZ917562 TKV917561:TKV917562 TUR917561:TUR917562 UEN917561:UEN917562 UOJ917561:UOJ917562 UYF917561:UYF917562 VIB917561:VIB917562 VRX917561:VRX917562 WBT917561:WBT917562 WLP917561:WLP917562 WVL917561:WVL917562 D983097:D983098 IZ983097:IZ983098 SV983097:SV983098 ACR983097:ACR983098 AMN983097:AMN983098 AWJ983097:AWJ983098 BGF983097:BGF983098 BQB983097:BQB983098 BZX983097:BZX983098 CJT983097:CJT983098 CTP983097:CTP983098 DDL983097:DDL983098 DNH983097:DNH983098 DXD983097:DXD983098 EGZ983097:EGZ983098 EQV983097:EQV983098 FAR983097:FAR983098 FKN983097:FKN983098 FUJ983097:FUJ983098 GEF983097:GEF983098 GOB983097:GOB983098 GXX983097:GXX983098 HHT983097:HHT983098 HRP983097:HRP983098 IBL983097:IBL983098 ILH983097:ILH983098 IVD983097:IVD983098 JEZ983097:JEZ983098 JOV983097:JOV983098 JYR983097:JYR983098 KIN983097:KIN983098 KSJ983097:KSJ983098 LCF983097:LCF983098 LMB983097:LMB983098 LVX983097:LVX983098 MFT983097:MFT983098 MPP983097:MPP983098 MZL983097:MZL983098 NJH983097:NJH983098 NTD983097:NTD983098 OCZ983097:OCZ983098 OMV983097:OMV983098 OWR983097:OWR983098 PGN983097:PGN983098 PQJ983097:PQJ983098 QAF983097:QAF983098 QKB983097:QKB983098 QTX983097:QTX983098 RDT983097:RDT983098 RNP983097:RNP983098 RXL983097:RXL983098 SHH983097:SHH983098 SRD983097:SRD983098 TAZ983097:TAZ983098 TKV983097:TKV983098 TUR983097:TUR983098 UEN983097:UEN983098 UOJ983097:UOJ983098 UYF983097:UYF983098 VIB983097:VIB983098 VRX983097:VRX983098 WBT983097:WBT983098 WLP983097:WLP983098 WVL983097:WVL983098 K37:L37 JG37:JH37 TC37:TD37 ACY37:ACZ37 AMU37:AMV37 AWQ37:AWR37 BGM37:BGN37 BQI37:BQJ37 CAE37:CAF37 CKA37:CKB37 CTW37:CTX37 DDS37:DDT37 DNO37:DNP37 DXK37:DXL37 EHG37:EHH37 ERC37:ERD37 FAY37:FAZ37 FKU37:FKV37 FUQ37:FUR37 GEM37:GEN37 GOI37:GOJ37 GYE37:GYF37 HIA37:HIB37 HRW37:HRX37 IBS37:IBT37 ILO37:ILP37 IVK37:IVL37 JFG37:JFH37 JPC37:JPD37 JYY37:JYZ37 KIU37:KIV37 KSQ37:KSR37 LCM37:LCN37 LMI37:LMJ37 LWE37:LWF37 MGA37:MGB37 MPW37:MPX37 MZS37:MZT37 NJO37:NJP37 NTK37:NTL37 ODG37:ODH37 ONC37:OND37 OWY37:OWZ37 PGU37:PGV37 PQQ37:PQR37 QAM37:QAN37 QKI37:QKJ37 QUE37:QUF37 REA37:REB37 RNW37:RNX37 RXS37:RXT37 SHO37:SHP37 SRK37:SRL37 TBG37:TBH37 TLC37:TLD37 TUY37:TUZ37 UEU37:UEV37 UOQ37:UOR37 UYM37:UYN37 VII37:VIJ37 VSE37:VSF37 WCA37:WCB37 WLW37:WLX37 WVS37:WVT37 K65573:L65573 JG65573:JH65573 TC65573:TD65573 ACY65573:ACZ65573 AMU65573:AMV65573 AWQ65573:AWR65573 BGM65573:BGN65573 BQI65573:BQJ65573 CAE65573:CAF65573 CKA65573:CKB65573 CTW65573:CTX65573 DDS65573:DDT65573 DNO65573:DNP65573 DXK65573:DXL65573 EHG65573:EHH65573 ERC65573:ERD65573 FAY65573:FAZ65573 FKU65573:FKV65573 FUQ65573:FUR65573 GEM65573:GEN65573 GOI65573:GOJ65573 GYE65573:GYF65573 HIA65573:HIB65573 HRW65573:HRX65573 IBS65573:IBT65573 ILO65573:ILP65573 IVK65573:IVL65573 JFG65573:JFH65573 JPC65573:JPD65573 JYY65573:JYZ65573 KIU65573:KIV65573 KSQ65573:KSR65573 LCM65573:LCN65573 LMI65573:LMJ65573 LWE65573:LWF65573 MGA65573:MGB65573 MPW65573:MPX65573 MZS65573:MZT65573 NJO65573:NJP65573 NTK65573:NTL65573 ODG65573:ODH65573 ONC65573:OND65573 OWY65573:OWZ65573 PGU65573:PGV65573 PQQ65573:PQR65573 QAM65573:QAN65573 QKI65573:QKJ65573 QUE65573:QUF65573 REA65573:REB65573 RNW65573:RNX65573 RXS65573:RXT65573 SHO65573:SHP65573 SRK65573:SRL65573 TBG65573:TBH65573 TLC65573:TLD65573 TUY65573:TUZ65573 UEU65573:UEV65573 UOQ65573:UOR65573 UYM65573:UYN65573 VII65573:VIJ65573 VSE65573:VSF65573 WCA65573:WCB65573 WLW65573:WLX65573 WVS65573:WVT65573 K131109:L131109 JG131109:JH131109 TC131109:TD131109 ACY131109:ACZ131109 AMU131109:AMV131109 AWQ131109:AWR131109 BGM131109:BGN131109 BQI131109:BQJ131109 CAE131109:CAF131109 CKA131109:CKB131109 CTW131109:CTX131109 DDS131109:DDT131109 DNO131109:DNP131109 DXK131109:DXL131109 EHG131109:EHH131109 ERC131109:ERD131109 FAY131109:FAZ131109 FKU131109:FKV131109 FUQ131109:FUR131109 GEM131109:GEN131109 GOI131109:GOJ131109 GYE131109:GYF131109 HIA131109:HIB131109 HRW131109:HRX131109 IBS131109:IBT131109 ILO131109:ILP131109 IVK131109:IVL131109 JFG131109:JFH131109 JPC131109:JPD131109 JYY131109:JYZ131109 KIU131109:KIV131109 KSQ131109:KSR131109 LCM131109:LCN131109 LMI131109:LMJ131109 LWE131109:LWF131109 MGA131109:MGB131109 MPW131109:MPX131109 MZS131109:MZT131109 NJO131109:NJP131109 NTK131109:NTL131109 ODG131109:ODH131109 ONC131109:OND131109 OWY131109:OWZ131109 PGU131109:PGV131109 PQQ131109:PQR131109 QAM131109:QAN131109 QKI131109:QKJ131109 QUE131109:QUF131109 REA131109:REB131109 RNW131109:RNX131109 RXS131109:RXT131109 SHO131109:SHP131109 SRK131109:SRL131109 TBG131109:TBH131109 TLC131109:TLD131109 TUY131109:TUZ131109 UEU131109:UEV131109 UOQ131109:UOR131109 UYM131109:UYN131109 VII131109:VIJ131109 VSE131109:VSF131109 WCA131109:WCB131109 WLW131109:WLX131109 WVS131109:WVT131109 K196645:L196645 JG196645:JH196645 TC196645:TD196645 ACY196645:ACZ196645 AMU196645:AMV196645 AWQ196645:AWR196645 BGM196645:BGN196645 BQI196645:BQJ196645 CAE196645:CAF196645 CKA196645:CKB196645 CTW196645:CTX196645 DDS196645:DDT196645 DNO196645:DNP196645 DXK196645:DXL196645 EHG196645:EHH196645 ERC196645:ERD196645 FAY196645:FAZ196645 FKU196645:FKV196645 FUQ196645:FUR196645 GEM196645:GEN196645 GOI196645:GOJ196645 GYE196645:GYF196645 HIA196645:HIB196645 HRW196645:HRX196645 IBS196645:IBT196645 ILO196645:ILP196645 IVK196645:IVL196645 JFG196645:JFH196645 JPC196645:JPD196645 JYY196645:JYZ196645 KIU196645:KIV196645 KSQ196645:KSR196645 LCM196645:LCN196645 LMI196645:LMJ196645 LWE196645:LWF196645 MGA196645:MGB196645 MPW196645:MPX196645 MZS196645:MZT196645 NJO196645:NJP196645 NTK196645:NTL196645 ODG196645:ODH196645 ONC196645:OND196645 OWY196645:OWZ196645 PGU196645:PGV196645 PQQ196645:PQR196645 QAM196645:QAN196645 QKI196645:QKJ196645 QUE196645:QUF196645 REA196645:REB196645 RNW196645:RNX196645 RXS196645:RXT196645 SHO196645:SHP196645 SRK196645:SRL196645 TBG196645:TBH196645 TLC196645:TLD196645 TUY196645:TUZ196645 UEU196645:UEV196645 UOQ196645:UOR196645 UYM196645:UYN196645 VII196645:VIJ196645 VSE196645:VSF196645 WCA196645:WCB196645 WLW196645:WLX196645 WVS196645:WVT196645 K262181:L262181 JG262181:JH262181 TC262181:TD262181 ACY262181:ACZ262181 AMU262181:AMV262181 AWQ262181:AWR262181 BGM262181:BGN262181 BQI262181:BQJ262181 CAE262181:CAF262181 CKA262181:CKB262181 CTW262181:CTX262181 DDS262181:DDT262181 DNO262181:DNP262181 DXK262181:DXL262181 EHG262181:EHH262181 ERC262181:ERD262181 FAY262181:FAZ262181 FKU262181:FKV262181 FUQ262181:FUR262181 GEM262181:GEN262181 GOI262181:GOJ262181 GYE262181:GYF262181 HIA262181:HIB262181 HRW262181:HRX262181 IBS262181:IBT262181 ILO262181:ILP262181 IVK262181:IVL262181 JFG262181:JFH262181 JPC262181:JPD262181 JYY262181:JYZ262181 KIU262181:KIV262181 KSQ262181:KSR262181 LCM262181:LCN262181 LMI262181:LMJ262181 LWE262181:LWF262181 MGA262181:MGB262181 MPW262181:MPX262181 MZS262181:MZT262181 NJO262181:NJP262181 NTK262181:NTL262181 ODG262181:ODH262181 ONC262181:OND262181 OWY262181:OWZ262181 PGU262181:PGV262181 PQQ262181:PQR262181 QAM262181:QAN262181 QKI262181:QKJ262181 QUE262181:QUF262181 REA262181:REB262181 RNW262181:RNX262181 RXS262181:RXT262181 SHO262181:SHP262181 SRK262181:SRL262181 TBG262181:TBH262181 TLC262181:TLD262181 TUY262181:TUZ262181 UEU262181:UEV262181 UOQ262181:UOR262181 UYM262181:UYN262181 VII262181:VIJ262181 VSE262181:VSF262181 WCA262181:WCB262181 WLW262181:WLX262181 WVS262181:WVT262181 K327717:L327717 JG327717:JH327717 TC327717:TD327717 ACY327717:ACZ327717 AMU327717:AMV327717 AWQ327717:AWR327717 BGM327717:BGN327717 BQI327717:BQJ327717 CAE327717:CAF327717 CKA327717:CKB327717 CTW327717:CTX327717 DDS327717:DDT327717 DNO327717:DNP327717 DXK327717:DXL327717 EHG327717:EHH327717 ERC327717:ERD327717 FAY327717:FAZ327717 FKU327717:FKV327717 FUQ327717:FUR327717 GEM327717:GEN327717 GOI327717:GOJ327717 GYE327717:GYF327717 HIA327717:HIB327717 HRW327717:HRX327717 IBS327717:IBT327717 ILO327717:ILP327717 IVK327717:IVL327717 JFG327717:JFH327717 JPC327717:JPD327717 JYY327717:JYZ327717 KIU327717:KIV327717 KSQ327717:KSR327717 LCM327717:LCN327717 LMI327717:LMJ327717 LWE327717:LWF327717 MGA327717:MGB327717 MPW327717:MPX327717 MZS327717:MZT327717 NJO327717:NJP327717 NTK327717:NTL327717 ODG327717:ODH327717 ONC327717:OND327717 OWY327717:OWZ327717 PGU327717:PGV327717 PQQ327717:PQR327717 QAM327717:QAN327717 QKI327717:QKJ327717 QUE327717:QUF327717 REA327717:REB327717 RNW327717:RNX327717 RXS327717:RXT327717 SHO327717:SHP327717 SRK327717:SRL327717 TBG327717:TBH327717 TLC327717:TLD327717 TUY327717:TUZ327717 UEU327717:UEV327717 UOQ327717:UOR327717 UYM327717:UYN327717 VII327717:VIJ327717 VSE327717:VSF327717 WCA327717:WCB327717 WLW327717:WLX327717 WVS327717:WVT327717 K393253:L393253 JG393253:JH393253 TC393253:TD393253 ACY393253:ACZ393253 AMU393253:AMV393253 AWQ393253:AWR393253 BGM393253:BGN393253 BQI393253:BQJ393253 CAE393253:CAF393253 CKA393253:CKB393253 CTW393253:CTX393253 DDS393253:DDT393253 DNO393253:DNP393253 DXK393253:DXL393253 EHG393253:EHH393253 ERC393253:ERD393253 FAY393253:FAZ393253 FKU393253:FKV393253 FUQ393253:FUR393253 GEM393253:GEN393253 GOI393253:GOJ393253 GYE393253:GYF393253 HIA393253:HIB393253 HRW393253:HRX393253 IBS393253:IBT393253 ILO393253:ILP393253 IVK393253:IVL393253 JFG393253:JFH393253 JPC393253:JPD393253 JYY393253:JYZ393253 KIU393253:KIV393253 KSQ393253:KSR393253 LCM393253:LCN393253 LMI393253:LMJ393253 LWE393253:LWF393253 MGA393253:MGB393253 MPW393253:MPX393253 MZS393253:MZT393253 NJO393253:NJP393253 NTK393253:NTL393253 ODG393253:ODH393253 ONC393253:OND393253 OWY393253:OWZ393253 PGU393253:PGV393253 PQQ393253:PQR393253 QAM393253:QAN393253 QKI393253:QKJ393253 QUE393253:QUF393253 REA393253:REB393253 RNW393253:RNX393253 RXS393253:RXT393253 SHO393253:SHP393253 SRK393253:SRL393253 TBG393253:TBH393253 TLC393253:TLD393253 TUY393253:TUZ393253 UEU393253:UEV393253 UOQ393253:UOR393253 UYM393253:UYN393253 VII393253:VIJ393253 VSE393253:VSF393253 WCA393253:WCB393253 WLW393253:WLX393253 WVS393253:WVT393253 K458789:L458789 JG458789:JH458789 TC458789:TD458789 ACY458789:ACZ458789 AMU458789:AMV458789 AWQ458789:AWR458789 BGM458789:BGN458789 BQI458789:BQJ458789 CAE458789:CAF458789 CKA458789:CKB458789 CTW458789:CTX458789 DDS458789:DDT458789 DNO458789:DNP458789 DXK458789:DXL458789 EHG458789:EHH458789 ERC458789:ERD458789 FAY458789:FAZ458789 FKU458789:FKV458789 FUQ458789:FUR458789 GEM458789:GEN458789 GOI458789:GOJ458789 GYE458789:GYF458789 HIA458789:HIB458789 HRW458789:HRX458789 IBS458789:IBT458789 ILO458789:ILP458789 IVK458789:IVL458789 JFG458789:JFH458789 JPC458789:JPD458789 JYY458789:JYZ458789 KIU458789:KIV458789 KSQ458789:KSR458789 LCM458789:LCN458789 LMI458789:LMJ458789 LWE458789:LWF458789 MGA458789:MGB458789 MPW458789:MPX458789 MZS458789:MZT458789 NJO458789:NJP458789 NTK458789:NTL458789 ODG458789:ODH458789 ONC458789:OND458789 OWY458789:OWZ458789 PGU458789:PGV458789 PQQ458789:PQR458789 QAM458789:QAN458789 QKI458789:QKJ458789 QUE458789:QUF458789 REA458789:REB458789 RNW458789:RNX458789 RXS458789:RXT458789 SHO458789:SHP458789 SRK458789:SRL458789 TBG458789:TBH458789 TLC458789:TLD458789 TUY458789:TUZ458789 UEU458789:UEV458789 UOQ458789:UOR458789 UYM458789:UYN458789 VII458789:VIJ458789 VSE458789:VSF458789 WCA458789:WCB458789 WLW458789:WLX458789 WVS458789:WVT458789 K524325:L524325 JG524325:JH524325 TC524325:TD524325 ACY524325:ACZ524325 AMU524325:AMV524325 AWQ524325:AWR524325 BGM524325:BGN524325 BQI524325:BQJ524325 CAE524325:CAF524325 CKA524325:CKB524325 CTW524325:CTX524325 DDS524325:DDT524325 DNO524325:DNP524325 DXK524325:DXL524325 EHG524325:EHH524325 ERC524325:ERD524325 FAY524325:FAZ524325 FKU524325:FKV524325 FUQ524325:FUR524325 GEM524325:GEN524325 GOI524325:GOJ524325 GYE524325:GYF524325 HIA524325:HIB524325 HRW524325:HRX524325 IBS524325:IBT524325 ILO524325:ILP524325 IVK524325:IVL524325 JFG524325:JFH524325 JPC524325:JPD524325 JYY524325:JYZ524325 KIU524325:KIV524325 KSQ524325:KSR524325 LCM524325:LCN524325 LMI524325:LMJ524325 LWE524325:LWF524325 MGA524325:MGB524325 MPW524325:MPX524325 MZS524325:MZT524325 NJO524325:NJP524325 NTK524325:NTL524325 ODG524325:ODH524325 ONC524325:OND524325 OWY524325:OWZ524325 PGU524325:PGV524325 PQQ524325:PQR524325 QAM524325:QAN524325 QKI524325:QKJ524325 QUE524325:QUF524325 REA524325:REB524325 RNW524325:RNX524325 RXS524325:RXT524325 SHO524325:SHP524325 SRK524325:SRL524325 TBG524325:TBH524325 TLC524325:TLD524325 TUY524325:TUZ524325 UEU524325:UEV524325 UOQ524325:UOR524325 UYM524325:UYN524325 VII524325:VIJ524325 VSE524325:VSF524325 WCA524325:WCB524325 WLW524325:WLX524325 WVS524325:WVT524325 K589861:L589861 JG589861:JH589861 TC589861:TD589861 ACY589861:ACZ589861 AMU589861:AMV589861 AWQ589861:AWR589861 BGM589861:BGN589861 BQI589861:BQJ589861 CAE589861:CAF589861 CKA589861:CKB589861 CTW589861:CTX589861 DDS589861:DDT589861 DNO589861:DNP589861 DXK589861:DXL589861 EHG589861:EHH589861 ERC589861:ERD589861 FAY589861:FAZ589861 FKU589861:FKV589861 FUQ589861:FUR589861 GEM589861:GEN589861 GOI589861:GOJ589861 GYE589861:GYF589861 HIA589861:HIB589861 HRW589861:HRX589861 IBS589861:IBT589861 ILO589861:ILP589861 IVK589861:IVL589861 JFG589861:JFH589861 JPC589861:JPD589861 JYY589861:JYZ589861 KIU589861:KIV589861 KSQ589861:KSR589861 LCM589861:LCN589861 LMI589861:LMJ589861 LWE589861:LWF589861 MGA589861:MGB589861 MPW589861:MPX589861 MZS589861:MZT589861 NJO589861:NJP589861 NTK589861:NTL589861 ODG589861:ODH589861 ONC589861:OND589861 OWY589861:OWZ589861 PGU589861:PGV589861 PQQ589861:PQR589861 QAM589861:QAN589861 QKI589861:QKJ589861 QUE589861:QUF589861 REA589861:REB589861 RNW589861:RNX589861 RXS589861:RXT589861 SHO589861:SHP589861 SRK589861:SRL589861 TBG589861:TBH589861 TLC589861:TLD589861 TUY589861:TUZ589861 UEU589861:UEV589861 UOQ589861:UOR589861 UYM589861:UYN589861 VII589861:VIJ589861 VSE589861:VSF589861 WCA589861:WCB589861 WLW589861:WLX589861 WVS589861:WVT589861 K655397:L655397 JG655397:JH655397 TC655397:TD655397 ACY655397:ACZ655397 AMU655397:AMV655397 AWQ655397:AWR655397 BGM655397:BGN655397 BQI655397:BQJ655397 CAE655397:CAF655397 CKA655397:CKB655397 CTW655397:CTX655397 DDS655397:DDT655397 DNO655397:DNP655397 DXK655397:DXL655397 EHG655397:EHH655397 ERC655397:ERD655397 FAY655397:FAZ655397 FKU655397:FKV655397 FUQ655397:FUR655397 GEM655397:GEN655397 GOI655397:GOJ655397 GYE655397:GYF655397 HIA655397:HIB655397 HRW655397:HRX655397 IBS655397:IBT655397 ILO655397:ILP655397 IVK655397:IVL655397 JFG655397:JFH655397 JPC655397:JPD655397 JYY655397:JYZ655397 KIU655397:KIV655397 KSQ655397:KSR655397 LCM655397:LCN655397 LMI655397:LMJ655397 LWE655397:LWF655397 MGA655397:MGB655397 MPW655397:MPX655397 MZS655397:MZT655397 NJO655397:NJP655397 NTK655397:NTL655397 ODG655397:ODH655397 ONC655397:OND655397 OWY655397:OWZ655397 PGU655397:PGV655397 PQQ655397:PQR655397 QAM655397:QAN655397 QKI655397:QKJ655397 QUE655397:QUF655397 REA655397:REB655397 RNW655397:RNX655397 RXS655397:RXT655397 SHO655397:SHP655397 SRK655397:SRL655397 TBG655397:TBH655397 TLC655397:TLD655397 TUY655397:TUZ655397 UEU655397:UEV655397 UOQ655397:UOR655397 UYM655397:UYN655397 VII655397:VIJ655397 VSE655397:VSF655397 WCA655397:WCB655397 WLW655397:WLX655397 WVS655397:WVT655397 K720933:L720933 JG720933:JH720933 TC720933:TD720933 ACY720933:ACZ720933 AMU720933:AMV720933 AWQ720933:AWR720933 BGM720933:BGN720933 BQI720933:BQJ720933 CAE720933:CAF720933 CKA720933:CKB720933 CTW720933:CTX720933 DDS720933:DDT720933 DNO720933:DNP720933 DXK720933:DXL720933 EHG720933:EHH720933 ERC720933:ERD720933 FAY720933:FAZ720933 FKU720933:FKV720933 FUQ720933:FUR720933 GEM720933:GEN720933 GOI720933:GOJ720933 GYE720933:GYF720933 HIA720933:HIB720933 HRW720933:HRX720933 IBS720933:IBT720933 ILO720933:ILP720933 IVK720933:IVL720933 JFG720933:JFH720933 JPC720933:JPD720933 JYY720933:JYZ720933 KIU720933:KIV720933 KSQ720933:KSR720933 LCM720933:LCN720933 LMI720933:LMJ720933 LWE720933:LWF720933 MGA720933:MGB720933 MPW720933:MPX720933 MZS720933:MZT720933 NJO720933:NJP720933 NTK720933:NTL720933 ODG720933:ODH720933 ONC720933:OND720933 OWY720933:OWZ720933 PGU720933:PGV720933 PQQ720933:PQR720933 QAM720933:QAN720933 QKI720933:QKJ720933 QUE720933:QUF720933 REA720933:REB720933 RNW720933:RNX720933 RXS720933:RXT720933 SHO720933:SHP720933 SRK720933:SRL720933 TBG720933:TBH720933 TLC720933:TLD720933 TUY720933:TUZ720933 UEU720933:UEV720933 UOQ720933:UOR720933 UYM720933:UYN720933 VII720933:VIJ720933 VSE720933:VSF720933 WCA720933:WCB720933 WLW720933:WLX720933 WVS720933:WVT720933 K786469:L786469 JG786469:JH786469 TC786469:TD786469 ACY786469:ACZ786469 AMU786469:AMV786469 AWQ786469:AWR786469 BGM786469:BGN786469 BQI786469:BQJ786469 CAE786469:CAF786469 CKA786469:CKB786469 CTW786469:CTX786469 DDS786469:DDT786469 DNO786469:DNP786469 DXK786469:DXL786469 EHG786469:EHH786469 ERC786469:ERD786469 FAY786469:FAZ786469 FKU786469:FKV786469 FUQ786469:FUR786469 GEM786469:GEN786469 GOI786469:GOJ786469 GYE786469:GYF786469 HIA786469:HIB786469 HRW786469:HRX786469 IBS786469:IBT786469 ILO786469:ILP786469 IVK786469:IVL786469 JFG786469:JFH786469 JPC786469:JPD786469 JYY786469:JYZ786469 KIU786469:KIV786469 KSQ786469:KSR786469 LCM786469:LCN786469 LMI786469:LMJ786469 LWE786469:LWF786469 MGA786469:MGB786469 MPW786469:MPX786469 MZS786469:MZT786469 NJO786469:NJP786469 NTK786469:NTL786469 ODG786469:ODH786469 ONC786469:OND786469 OWY786469:OWZ786469 PGU786469:PGV786469 PQQ786469:PQR786469 QAM786469:QAN786469 QKI786469:QKJ786469 QUE786469:QUF786469 REA786469:REB786469 RNW786469:RNX786469 RXS786469:RXT786469 SHO786469:SHP786469 SRK786469:SRL786469 TBG786469:TBH786469 TLC786469:TLD786469 TUY786469:TUZ786469 UEU786469:UEV786469 UOQ786469:UOR786469 UYM786469:UYN786469 VII786469:VIJ786469 VSE786469:VSF786469 WCA786469:WCB786469 WLW786469:WLX786469 WVS786469:WVT786469 K852005:L852005 JG852005:JH852005 TC852005:TD852005 ACY852005:ACZ852005 AMU852005:AMV852005 AWQ852005:AWR852005 BGM852005:BGN852005 BQI852005:BQJ852005 CAE852005:CAF852005 CKA852005:CKB852005 CTW852005:CTX852005 DDS852005:DDT852005 DNO852005:DNP852005 DXK852005:DXL852005 EHG852005:EHH852005 ERC852005:ERD852005 FAY852005:FAZ852005 FKU852005:FKV852005 FUQ852005:FUR852005 GEM852005:GEN852005 GOI852005:GOJ852005 GYE852005:GYF852005 HIA852005:HIB852005 HRW852005:HRX852005 IBS852005:IBT852005 ILO852005:ILP852005 IVK852005:IVL852005 JFG852005:JFH852005 JPC852005:JPD852005 JYY852005:JYZ852005 KIU852005:KIV852005 KSQ852005:KSR852005 LCM852005:LCN852005 LMI852005:LMJ852005 LWE852005:LWF852005 MGA852005:MGB852005 MPW852005:MPX852005 MZS852005:MZT852005 NJO852005:NJP852005 NTK852005:NTL852005 ODG852005:ODH852005 ONC852005:OND852005 OWY852005:OWZ852005 PGU852005:PGV852005 PQQ852005:PQR852005 QAM852005:QAN852005 QKI852005:QKJ852005 QUE852005:QUF852005 REA852005:REB852005 RNW852005:RNX852005 RXS852005:RXT852005 SHO852005:SHP852005 SRK852005:SRL852005 TBG852005:TBH852005 TLC852005:TLD852005 TUY852005:TUZ852005 UEU852005:UEV852005 UOQ852005:UOR852005 UYM852005:UYN852005 VII852005:VIJ852005 VSE852005:VSF852005 WCA852005:WCB852005 WLW852005:WLX852005 WVS852005:WVT852005 K917541:L917541 JG917541:JH917541 TC917541:TD917541 ACY917541:ACZ917541 AMU917541:AMV917541 AWQ917541:AWR917541 BGM917541:BGN917541 BQI917541:BQJ917541 CAE917541:CAF917541 CKA917541:CKB917541 CTW917541:CTX917541 DDS917541:DDT917541 DNO917541:DNP917541 DXK917541:DXL917541 EHG917541:EHH917541 ERC917541:ERD917541 FAY917541:FAZ917541 FKU917541:FKV917541 FUQ917541:FUR917541 GEM917541:GEN917541 GOI917541:GOJ917541 GYE917541:GYF917541 HIA917541:HIB917541 HRW917541:HRX917541 IBS917541:IBT917541 ILO917541:ILP917541 IVK917541:IVL917541 JFG917541:JFH917541 JPC917541:JPD917541 JYY917541:JYZ917541 KIU917541:KIV917541 KSQ917541:KSR917541 LCM917541:LCN917541 LMI917541:LMJ917541 LWE917541:LWF917541 MGA917541:MGB917541 MPW917541:MPX917541 MZS917541:MZT917541 NJO917541:NJP917541 NTK917541:NTL917541 ODG917541:ODH917541 ONC917541:OND917541 OWY917541:OWZ917541 PGU917541:PGV917541 PQQ917541:PQR917541 QAM917541:QAN917541 QKI917541:QKJ917541 QUE917541:QUF917541 REA917541:REB917541 RNW917541:RNX917541 RXS917541:RXT917541 SHO917541:SHP917541 SRK917541:SRL917541 TBG917541:TBH917541 TLC917541:TLD917541 TUY917541:TUZ917541 UEU917541:UEV917541 UOQ917541:UOR917541 UYM917541:UYN917541 VII917541:VIJ917541 VSE917541:VSF917541 WCA917541:WCB917541 WLW917541:WLX917541 WVS917541:WVT917541 K983077:L983077 JG983077:JH983077 TC983077:TD983077 ACY983077:ACZ983077 AMU983077:AMV983077 AWQ983077:AWR983077 BGM983077:BGN983077 BQI983077:BQJ983077 CAE983077:CAF983077 CKA983077:CKB983077 CTW983077:CTX983077 DDS983077:DDT983077 DNO983077:DNP983077 DXK983077:DXL983077 EHG983077:EHH983077 ERC983077:ERD983077 FAY983077:FAZ983077 FKU983077:FKV983077 FUQ983077:FUR983077 GEM983077:GEN983077 GOI983077:GOJ983077 GYE983077:GYF983077 HIA983077:HIB983077 HRW983077:HRX983077 IBS983077:IBT983077 ILO983077:ILP983077 IVK983077:IVL983077 JFG983077:JFH983077 JPC983077:JPD983077 JYY983077:JYZ983077 KIU983077:KIV983077 KSQ983077:KSR983077 LCM983077:LCN983077 LMI983077:LMJ983077 LWE983077:LWF983077 MGA983077:MGB983077 MPW983077:MPX983077 MZS983077:MZT983077 NJO983077:NJP983077 NTK983077:NTL983077 ODG983077:ODH983077 ONC983077:OND983077 OWY983077:OWZ983077 PGU983077:PGV983077 PQQ983077:PQR983077 QAM983077:QAN983077 QKI983077:QKJ983077 QUE983077:QUF983077 REA983077:REB983077 RNW983077:RNX983077 RXS983077:RXT983077 SHO983077:SHP983077 SRK983077:SRL983077 TBG983077:TBH983077 TLC983077:TLD983077 TUY983077:TUZ983077 UEU983077:UEV983077 UOQ983077:UOR983077 UYM983077:UYN983077 VII983077:VIJ983077 VSE983077:VSF983077 WCA983077:WCB983077 WLW983077:WLX983077 WVS983077:WVT983077 K32:L32 JG32:JH32 TC32:TD32 ACY32:ACZ32 AMU32:AMV32 AWQ32:AWR32 BGM32:BGN32 BQI32:BQJ32 CAE32:CAF32 CKA32:CKB32 CTW32:CTX32 DDS32:DDT32 DNO32:DNP32 DXK32:DXL32 EHG32:EHH32 ERC32:ERD32 FAY32:FAZ32 FKU32:FKV32 FUQ32:FUR32 GEM32:GEN32 GOI32:GOJ32 GYE32:GYF32 HIA32:HIB32 HRW32:HRX32 IBS32:IBT32 ILO32:ILP32 IVK32:IVL32 JFG32:JFH32 JPC32:JPD32 JYY32:JYZ32 KIU32:KIV32 KSQ32:KSR32 LCM32:LCN32 LMI32:LMJ32 LWE32:LWF32 MGA32:MGB32 MPW32:MPX32 MZS32:MZT32 NJO32:NJP32 NTK32:NTL32 ODG32:ODH32 ONC32:OND32 OWY32:OWZ32 PGU32:PGV32 PQQ32:PQR32 QAM32:QAN32 QKI32:QKJ32 QUE32:QUF32 REA32:REB32 RNW32:RNX32 RXS32:RXT32 SHO32:SHP32 SRK32:SRL32 TBG32:TBH32 TLC32:TLD32 TUY32:TUZ32 UEU32:UEV32 UOQ32:UOR32 UYM32:UYN32 VII32:VIJ32 VSE32:VSF32 WCA32:WCB32 WLW32:WLX32 WVS32:WVT32 K65568:L65568 JG65568:JH65568 TC65568:TD65568 ACY65568:ACZ65568 AMU65568:AMV65568 AWQ65568:AWR65568 BGM65568:BGN65568 BQI65568:BQJ65568 CAE65568:CAF65568 CKA65568:CKB65568 CTW65568:CTX65568 DDS65568:DDT65568 DNO65568:DNP65568 DXK65568:DXL65568 EHG65568:EHH65568 ERC65568:ERD65568 FAY65568:FAZ65568 FKU65568:FKV65568 FUQ65568:FUR65568 GEM65568:GEN65568 GOI65568:GOJ65568 GYE65568:GYF65568 HIA65568:HIB65568 HRW65568:HRX65568 IBS65568:IBT65568 ILO65568:ILP65568 IVK65568:IVL65568 JFG65568:JFH65568 JPC65568:JPD65568 JYY65568:JYZ65568 KIU65568:KIV65568 KSQ65568:KSR65568 LCM65568:LCN65568 LMI65568:LMJ65568 LWE65568:LWF65568 MGA65568:MGB65568 MPW65568:MPX65568 MZS65568:MZT65568 NJO65568:NJP65568 NTK65568:NTL65568 ODG65568:ODH65568 ONC65568:OND65568 OWY65568:OWZ65568 PGU65568:PGV65568 PQQ65568:PQR65568 QAM65568:QAN65568 QKI65568:QKJ65568 QUE65568:QUF65568 REA65568:REB65568 RNW65568:RNX65568 RXS65568:RXT65568 SHO65568:SHP65568 SRK65568:SRL65568 TBG65568:TBH65568 TLC65568:TLD65568 TUY65568:TUZ65568 UEU65568:UEV65568 UOQ65568:UOR65568 UYM65568:UYN65568 VII65568:VIJ65568 VSE65568:VSF65568 WCA65568:WCB65568 WLW65568:WLX65568 WVS65568:WVT65568 K131104:L131104 JG131104:JH131104 TC131104:TD131104 ACY131104:ACZ131104 AMU131104:AMV131104 AWQ131104:AWR131104 BGM131104:BGN131104 BQI131104:BQJ131104 CAE131104:CAF131104 CKA131104:CKB131104 CTW131104:CTX131104 DDS131104:DDT131104 DNO131104:DNP131104 DXK131104:DXL131104 EHG131104:EHH131104 ERC131104:ERD131104 FAY131104:FAZ131104 FKU131104:FKV131104 FUQ131104:FUR131104 GEM131104:GEN131104 GOI131104:GOJ131104 GYE131104:GYF131104 HIA131104:HIB131104 HRW131104:HRX131104 IBS131104:IBT131104 ILO131104:ILP131104 IVK131104:IVL131104 JFG131104:JFH131104 JPC131104:JPD131104 JYY131104:JYZ131104 KIU131104:KIV131104 KSQ131104:KSR131104 LCM131104:LCN131104 LMI131104:LMJ131104 LWE131104:LWF131104 MGA131104:MGB131104 MPW131104:MPX131104 MZS131104:MZT131104 NJO131104:NJP131104 NTK131104:NTL131104 ODG131104:ODH131104 ONC131104:OND131104 OWY131104:OWZ131104 PGU131104:PGV131104 PQQ131104:PQR131104 QAM131104:QAN131104 QKI131104:QKJ131104 QUE131104:QUF131104 REA131104:REB131104 RNW131104:RNX131104 RXS131104:RXT131104 SHO131104:SHP131104 SRK131104:SRL131104 TBG131104:TBH131104 TLC131104:TLD131104 TUY131104:TUZ131104 UEU131104:UEV131104 UOQ131104:UOR131104 UYM131104:UYN131104 VII131104:VIJ131104 VSE131104:VSF131104 WCA131104:WCB131104 WLW131104:WLX131104 WVS131104:WVT131104 K196640:L196640 JG196640:JH196640 TC196640:TD196640 ACY196640:ACZ196640 AMU196640:AMV196640 AWQ196640:AWR196640 BGM196640:BGN196640 BQI196640:BQJ196640 CAE196640:CAF196640 CKA196640:CKB196640 CTW196640:CTX196640 DDS196640:DDT196640 DNO196640:DNP196640 DXK196640:DXL196640 EHG196640:EHH196640 ERC196640:ERD196640 FAY196640:FAZ196640 FKU196640:FKV196640 FUQ196640:FUR196640 GEM196640:GEN196640 GOI196640:GOJ196640 GYE196640:GYF196640 HIA196640:HIB196640 HRW196640:HRX196640 IBS196640:IBT196640 ILO196640:ILP196640 IVK196640:IVL196640 JFG196640:JFH196640 JPC196640:JPD196640 JYY196640:JYZ196640 KIU196640:KIV196640 KSQ196640:KSR196640 LCM196640:LCN196640 LMI196640:LMJ196640 LWE196640:LWF196640 MGA196640:MGB196640 MPW196640:MPX196640 MZS196640:MZT196640 NJO196640:NJP196640 NTK196640:NTL196640 ODG196640:ODH196640 ONC196640:OND196640 OWY196640:OWZ196640 PGU196640:PGV196640 PQQ196640:PQR196640 QAM196640:QAN196640 QKI196640:QKJ196640 QUE196640:QUF196640 REA196640:REB196640 RNW196640:RNX196640 RXS196640:RXT196640 SHO196640:SHP196640 SRK196640:SRL196640 TBG196640:TBH196640 TLC196640:TLD196640 TUY196640:TUZ196640 UEU196640:UEV196640 UOQ196640:UOR196640 UYM196640:UYN196640 VII196640:VIJ196640 VSE196640:VSF196640 WCA196640:WCB196640 WLW196640:WLX196640 WVS196640:WVT196640 K262176:L262176 JG262176:JH262176 TC262176:TD262176 ACY262176:ACZ262176 AMU262176:AMV262176 AWQ262176:AWR262176 BGM262176:BGN262176 BQI262176:BQJ262176 CAE262176:CAF262176 CKA262176:CKB262176 CTW262176:CTX262176 DDS262176:DDT262176 DNO262176:DNP262176 DXK262176:DXL262176 EHG262176:EHH262176 ERC262176:ERD262176 FAY262176:FAZ262176 FKU262176:FKV262176 FUQ262176:FUR262176 GEM262176:GEN262176 GOI262176:GOJ262176 GYE262176:GYF262176 HIA262176:HIB262176 HRW262176:HRX262176 IBS262176:IBT262176 ILO262176:ILP262176 IVK262176:IVL262176 JFG262176:JFH262176 JPC262176:JPD262176 JYY262176:JYZ262176 KIU262176:KIV262176 KSQ262176:KSR262176 LCM262176:LCN262176 LMI262176:LMJ262176 LWE262176:LWF262176 MGA262176:MGB262176 MPW262176:MPX262176 MZS262176:MZT262176 NJO262176:NJP262176 NTK262176:NTL262176 ODG262176:ODH262176 ONC262176:OND262176 OWY262176:OWZ262176 PGU262176:PGV262176 PQQ262176:PQR262176 QAM262176:QAN262176 QKI262176:QKJ262176 QUE262176:QUF262176 REA262176:REB262176 RNW262176:RNX262176 RXS262176:RXT262176 SHO262176:SHP262176 SRK262176:SRL262176 TBG262176:TBH262176 TLC262176:TLD262176 TUY262176:TUZ262176 UEU262176:UEV262176 UOQ262176:UOR262176 UYM262176:UYN262176 VII262176:VIJ262176 VSE262176:VSF262176 WCA262176:WCB262176 WLW262176:WLX262176 WVS262176:WVT262176 K327712:L327712 JG327712:JH327712 TC327712:TD327712 ACY327712:ACZ327712 AMU327712:AMV327712 AWQ327712:AWR327712 BGM327712:BGN327712 BQI327712:BQJ327712 CAE327712:CAF327712 CKA327712:CKB327712 CTW327712:CTX327712 DDS327712:DDT327712 DNO327712:DNP327712 DXK327712:DXL327712 EHG327712:EHH327712 ERC327712:ERD327712 FAY327712:FAZ327712 FKU327712:FKV327712 FUQ327712:FUR327712 GEM327712:GEN327712 GOI327712:GOJ327712 GYE327712:GYF327712 HIA327712:HIB327712 HRW327712:HRX327712 IBS327712:IBT327712 ILO327712:ILP327712 IVK327712:IVL327712 JFG327712:JFH327712 JPC327712:JPD327712 JYY327712:JYZ327712 KIU327712:KIV327712 KSQ327712:KSR327712 LCM327712:LCN327712 LMI327712:LMJ327712 LWE327712:LWF327712 MGA327712:MGB327712 MPW327712:MPX327712 MZS327712:MZT327712 NJO327712:NJP327712 NTK327712:NTL327712 ODG327712:ODH327712 ONC327712:OND327712 OWY327712:OWZ327712 PGU327712:PGV327712 PQQ327712:PQR327712 QAM327712:QAN327712 QKI327712:QKJ327712 QUE327712:QUF327712 REA327712:REB327712 RNW327712:RNX327712 RXS327712:RXT327712 SHO327712:SHP327712 SRK327712:SRL327712 TBG327712:TBH327712 TLC327712:TLD327712 TUY327712:TUZ327712 UEU327712:UEV327712 UOQ327712:UOR327712 UYM327712:UYN327712 VII327712:VIJ327712 VSE327712:VSF327712 WCA327712:WCB327712 WLW327712:WLX327712 WVS327712:WVT327712 K393248:L393248 JG393248:JH393248 TC393248:TD393248 ACY393248:ACZ393248 AMU393248:AMV393248 AWQ393248:AWR393248 BGM393248:BGN393248 BQI393248:BQJ393248 CAE393248:CAF393248 CKA393248:CKB393248 CTW393248:CTX393248 DDS393248:DDT393248 DNO393248:DNP393248 DXK393248:DXL393248 EHG393248:EHH393248 ERC393248:ERD393248 FAY393248:FAZ393248 FKU393248:FKV393248 FUQ393248:FUR393248 GEM393248:GEN393248 GOI393248:GOJ393248 GYE393248:GYF393248 HIA393248:HIB393248 HRW393248:HRX393248 IBS393248:IBT393248 ILO393248:ILP393248 IVK393248:IVL393248 JFG393248:JFH393248 JPC393248:JPD393248 JYY393248:JYZ393248 KIU393248:KIV393248 KSQ393248:KSR393248 LCM393248:LCN393248 LMI393248:LMJ393248 LWE393248:LWF393248 MGA393248:MGB393248 MPW393248:MPX393248 MZS393248:MZT393248 NJO393248:NJP393248 NTK393248:NTL393248 ODG393248:ODH393248 ONC393248:OND393248 OWY393248:OWZ393248 PGU393248:PGV393248 PQQ393248:PQR393248 QAM393248:QAN393248 QKI393248:QKJ393248 QUE393248:QUF393248 REA393248:REB393248 RNW393248:RNX393248 RXS393248:RXT393248 SHO393248:SHP393248 SRK393248:SRL393248 TBG393248:TBH393248 TLC393248:TLD393248 TUY393248:TUZ393248 UEU393248:UEV393248 UOQ393248:UOR393248 UYM393248:UYN393248 VII393248:VIJ393248 VSE393248:VSF393248 WCA393248:WCB393248 WLW393248:WLX393248 WVS393248:WVT393248 K458784:L458784 JG458784:JH458784 TC458784:TD458784 ACY458784:ACZ458784 AMU458784:AMV458784 AWQ458784:AWR458784 BGM458784:BGN458784 BQI458784:BQJ458784 CAE458784:CAF458784 CKA458784:CKB458784 CTW458784:CTX458784 DDS458784:DDT458784 DNO458784:DNP458784 DXK458784:DXL458784 EHG458784:EHH458784 ERC458784:ERD458784 FAY458784:FAZ458784 FKU458784:FKV458784 FUQ458784:FUR458784 GEM458784:GEN458784 GOI458784:GOJ458784 GYE458784:GYF458784 HIA458784:HIB458784 HRW458784:HRX458784 IBS458784:IBT458784 ILO458784:ILP458784 IVK458784:IVL458784 JFG458784:JFH458784 JPC458784:JPD458784 JYY458784:JYZ458784 KIU458784:KIV458784 KSQ458784:KSR458784 LCM458784:LCN458784 LMI458784:LMJ458784 LWE458784:LWF458784 MGA458784:MGB458784 MPW458784:MPX458784 MZS458784:MZT458784 NJO458784:NJP458784 NTK458784:NTL458784 ODG458784:ODH458784 ONC458784:OND458784 OWY458784:OWZ458784 PGU458784:PGV458784 PQQ458784:PQR458784 QAM458784:QAN458784 QKI458784:QKJ458784 QUE458784:QUF458784 REA458784:REB458784 RNW458784:RNX458784 RXS458784:RXT458784 SHO458784:SHP458784 SRK458784:SRL458784 TBG458784:TBH458784 TLC458784:TLD458784 TUY458784:TUZ458784 UEU458784:UEV458784 UOQ458784:UOR458784 UYM458784:UYN458784 VII458784:VIJ458784 VSE458784:VSF458784 WCA458784:WCB458784 WLW458784:WLX458784 WVS458784:WVT458784 K524320:L524320 JG524320:JH524320 TC524320:TD524320 ACY524320:ACZ524320 AMU524320:AMV524320 AWQ524320:AWR524320 BGM524320:BGN524320 BQI524320:BQJ524320 CAE524320:CAF524320 CKA524320:CKB524320 CTW524320:CTX524320 DDS524320:DDT524320 DNO524320:DNP524320 DXK524320:DXL524320 EHG524320:EHH524320 ERC524320:ERD524320 FAY524320:FAZ524320 FKU524320:FKV524320 FUQ524320:FUR524320 GEM524320:GEN524320 GOI524320:GOJ524320 GYE524320:GYF524320 HIA524320:HIB524320 HRW524320:HRX524320 IBS524320:IBT524320 ILO524320:ILP524320 IVK524320:IVL524320 JFG524320:JFH524320 JPC524320:JPD524320 JYY524320:JYZ524320 KIU524320:KIV524320 KSQ524320:KSR524320 LCM524320:LCN524320 LMI524320:LMJ524320 LWE524320:LWF524320 MGA524320:MGB524320 MPW524320:MPX524320 MZS524320:MZT524320 NJO524320:NJP524320 NTK524320:NTL524320 ODG524320:ODH524320 ONC524320:OND524320 OWY524320:OWZ524320 PGU524320:PGV524320 PQQ524320:PQR524320 QAM524320:QAN524320 QKI524320:QKJ524320 QUE524320:QUF524320 REA524320:REB524320 RNW524320:RNX524320 RXS524320:RXT524320 SHO524320:SHP524320 SRK524320:SRL524320 TBG524320:TBH524320 TLC524320:TLD524320 TUY524320:TUZ524320 UEU524320:UEV524320 UOQ524320:UOR524320 UYM524320:UYN524320 VII524320:VIJ524320 VSE524320:VSF524320 WCA524320:WCB524320 WLW524320:WLX524320 WVS524320:WVT524320 K589856:L589856 JG589856:JH589856 TC589856:TD589856 ACY589856:ACZ589856 AMU589856:AMV589856 AWQ589856:AWR589856 BGM589856:BGN589856 BQI589856:BQJ589856 CAE589856:CAF589856 CKA589856:CKB589856 CTW589856:CTX589856 DDS589856:DDT589856 DNO589856:DNP589856 DXK589856:DXL589856 EHG589856:EHH589856 ERC589856:ERD589856 FAY589856:FAZ589856 FKU589856:FKV589856 FUQ589856:FUR589856 GEM589856:GEN589856 GOI589856:GOJ589856 GYE589856:GYF589856 HIA589856:HIB589856 HRW589856:HRX589856 IBS589856:IBT589856 ILO589856:ILP589856 IVK589856:IVL589856 JFG589856:JFH589856 JPC589856:JPD589856 JYY589856:JYZ589856 KIU589856:KIV589856 KSQ589856:KSR589856 LCM589856:LCN589856 LMI589856:LMJ589856 LWE589856:LWF589856 MGA589856:MGB589856 MPW589856:MPX589856 MZS589856:MZT589856 NJO589856:NJP589856 NTK589856:NTL589856 ODG589856:ODH589856 ONC589856:OND589856 OWY589856:OWZ589856 PGU589856:PGV589856 PQQ589856:PQR589856 QAM589856:QAN589856 QKI589856:QKJ589856 QUE589856:QUF589856 REA589856:REB589856 RNW589856:RNX589856 RXS589856:RXT589856 SHO589856:SHP589856 SRK589856:SRL589856 TBG589856:TBH589856 TLC589856:TLD589856 TUY589856:TUZ589856 UEU589856:UEV589856 UOQ589856:UOR589856 UYM589856:UYN589856 VII589856:VIJ589856 VSE589856:VSF589856 WCA589856:WCB589856 WLW589856:WLX589856 WVS589856:WVT589856 K655392:L655392 JG655392:JH655392 TC655392:TD655392 ACY655392:ACZ655392 AMU655392:AMV655392 AWQ655392:AWR655392 BGM655392:BGN655392 BQI655392:BQJ655392 CAE655392:CAF655392 CKA655392:CKB655392 CTW655392:CTX655392 DDS655392:DDT655392 DNO655392:DNP655392 DXK655392:DXL655392 EHG655392:EHH655392 ERC655392:ERD655392 FAY655392:FAZ655392 FKU655392:FKV655392 FUQ655392:FUR655392 GEM655392:GEN655392 GOI655392:GOJ655392 GYE655392:GYF655392 HIA655392:HIB655392 HRW655392:HRX655392 IBS655392:IBT655392 ILO655392:ILP655392 IVK655392:IVL655392 JFG655392:JFH655392 JPC655392:JPD655392 JYY655392:JYZ655392 KIU655392:KIV655392 KSQ655392:KSR655392 LCM655392:LCN655392 LMI655392:LMJ655392 LWE655392:LWF655392 MGA655392:MGB655392 MPW655392:MPX655392 MZS655392:MZT655392 NJO655392:NJP655392 NTK655392:NTL655392 ODG655392:ODH655392 ONC655392:OND655392 OWY655392:OWZ655392 PGU655392:PGV655392 PQQ655392:PQR655392 QAM655392:QAN655392 QKI655392:QKJ655392 QUE655392:QUF655392 REA655392:REB655392 RNW655392:RNX655392 RXS655392:RXT655392 SHO655392:SHP655392 SRK655392:SRL655392 TBG655392:TBH655392 TLC655392:TLD655392 TUY655392:TUZ655392 UEU655392:UEV655392 UOQ655392:UOR655392 UYM655392:UYN655392 VII655392:VIJ655392 VSE655392:VSF655392 WCA655392:WCB655392 WLW655392:WLX655392 WVS655392:WVT655392 K720928:L720928 JG720928:JH720928 TC720928:TD720928 ACY720928:ACZ720928 AMU720928:AMV720928 AWQ720928:AWR720928 BGM720928:BGN720928 BQI720928:BQJ720928 CAE720928:CAF720928 CKA720928:CKB720928 CTW720928:CTX720928 DDS720928:DDT720928 DNO720928:DNP720928 DXK720928:DXL720928 EHG720928:EHH720928 ERC720928:ERD720928 FAY720928:FAZ720928 FKU720928:FKV720928 FUQ720928:FUR720928 GEM720928:GEN720928 GOI720928:GOJ720928 GYE720928:GYF720928 HIA720928:HIB720928 HRW720928:HRX720928 IBS720928:IBT720928 ILO720928:ILP720928 IVK720928:IVL720928 JFG720928:JFH720928 JPC720928:JPD720928 JYY720928:JYZ720928 KIU720928:KIV720928 KSQ720928:KSR720928 LCM720928:LCN720928 LMI720928:LMJ720928 LWE720928:LWF720928 MGA720928:MGB720928 MPW720928:MPX720928 MZS720928:MZT720928 NJO720928:NJP720928 NTK720928:NTL720928 ODG720928:ODH720928 ONC720928:OND720928 OWY720928:OWZ720928 PGU720928:PGV720928 PQQ720928:PQR720928 QAM720928:QAN720928 QKI720928:QKJ720928 QUE720928:QUF720928 REA720928:REB720928 RNW720928:RNX720928 RXS720928:RXT720928 SHO720928:SHP720928 SRK720928:SRL720928 TBG720928:TBH720928 TLC720928:TLD720928 TUY720928:TUZ720928 UEU720928:UEV720928 UOQ720928:UOR720928 UYM720928:UYN720928 VII720928:VIJ720928 VSE720928:VSF720928 WCA720928:WCB720928 WLW720928:WLX720928 WVS720928:WVT720928 K786464:L786464 JG786464:JH786464 TC786464:TD786464 ACY786464:ACZ786464 AMU786464:AMV786464 AWQ786464:AWR786464 BGM786464:BGN786464 BQI786464:BQJ786464 CAE786464:CAF786464 CKA786464:CKB786464 CTW786464:CTX786464 DDS786464:DDT786464 DNO786464:DNP786464 DXK786464:DXL786464 EHG786464:EHH786464 ERC786464:ERD786464 FAY786464:FAZ786464 FKU786464:FKV786464 FUQ786464:FUR786464 GEM786464:GEN786464 GOI786464:GOJ786464 GYE786464:GYF786464 HIA786464:HIB786464 HRW786464:HRX786464 IBS786464:IBT786464 ILO786464:ILP786464 IVK786464:IVL786464 JFG786464:JFH786464 JPC786464:JPD786464 JYY786464:JYZ786464 KIU786464:KIV786464 KSQ786464:KSR786464 LCM786464:LCN786464 LMI786464:LMJ786464 LWE786464:LWF786464 MGA786464:MGB786464 MPW786464:MPX786464 MZS786464:MZT786464 NJO786464:NJP786464 NTK786464:NTL786464 ODG786464:ODH786464 ONC786464:OND786464 OWY786464:OWZ786464 PGU786464:PGV786464 PQQ786464:PQR786464 QAM786464:QAN786464 QKI786464:QKJ786464 QUE786464:QUF786464 REA786464:REB786464 RNW786464:RNX786464 RXS786464:RXT786464 SHO786464:SHP786464 SRK786464:SRL786464 TBG786464:TBH786464 TLC786464:TLD786464 TUY786464:TUZ786464 UEU786464:UEV786464 UOQ786464:UOR786464 UYM786464:UYN786464 VII786464:VIJ786464 VSE786464:VSF786464 WCA786464:WCB786464 WLW786464:WLX786464 WVS786464:WVT786464 K852000:L852000 JG852000:JH852000 TC852000:TD852000 ACY852000:ACZ852000 AMU852000:AMV852000 AWQ852000:AWR852000 BGM852000:BGN852000 BQI852000:BQJ852000 CAE852000:CAF852000 CKA852000:CKB852000 CTW852000:CTX852000 DDS852000:DDT852000 DNO852000:DNP852000 DXK852000:DXL852000 EHG852000:EHH852000 ERC852000:ERD852000 FAY852000:FAZ852000 FKU852000:FKV852000 FUQ852000:FUR852000 GEM852000:GEN852000 GOI852000:GOJ852000 GYE852000:GYF852000 HIA852000:HIB852000 HRW852000:HRX852000 IBS852000:IBT852000 ILO852000:ILP852000 IVK852000:IVL852000 JFG852000:JFH852000 JPC852000:JPD852000 JYY852000:JYZ852000 KIU852000:KIV852000 KSQ852000:KSR852000 LCM852000:LCN852000 LMI852000:LMJ852000 LWE852000:LWF852000 MGA852000:MGB852000 MPW852000:MPX852000 MZS852000:MZT852000 NJO852000:NJP852000 NTK852000:NTL852000 ODG852000:ODH852000 ONC852000:OND852000 OWY852000:OWZ852000 PGU852000:PGV852000 PQQ852000:PQR852000 QAM852000:QAN852000 QKI852000:QKJ852000 QUE852000:QUF852000 REA852000:REB852000 RNW852000:RNX852000 RXS852000:RXT852000 SHO852000:SHP852000 SRK852000:SRL852000 TBG852000:TBH852000 TLC852000:TLD852000 TUY852000:TUZ852000 UEU852000:UEV852000 UOQ852000:UOR852000 UYM852000:UYN852000 VII852000:VIJ852000 VSE852000:VSF852000 WCA852000:WCB852000 WLW852000:WLX852000 WVS852000:WVT852000 K917536:L917536 JG917536:JH917536 TC917536:TD917536 ACY917536:ACZ917536 AMU917536:AMV917536 AWQ917536:AWR917536 BGM917536:BGN917536 BQI917536:BQJ917536 CAE917536:CAF917536 CKA917536:CKB917536 CTW917536:CTX917536 DDS917536:DDT917536 DNO917536:DNP917536 DXK917536:DXL917536 EHG917536:EHH917536 ERC917536:ERD917536 FAY917536:FAZ917536 FKU917536:FKV917536 FUQ917536:FUR917536 GEM917536:GEN917536 GOI917536:GOJ917536 GYE917536:GYF917536 HIA917536:HIB917536 HRW917536:HRX917536 IBS917536:IBT917536 ILO917536:ILP917536 IVK917536:IVL917536 JFG917536:JFH917536 JPC917536:JPD917536 JYY917536:JYZ917536 KIU917536:KIV917536 KSQ917536:KSR917536 LCM917536:LCN917536 LMI917536:LMJ917536 LWE917536:LWF917536 MGA917536:MGB917536 MPW917536:MPX917536 MZS917536:MZT917536 NJO917536:NJP917536 NTK917536:NTL917536 ODG917536:ODH917536 ONC917536:OND917536 OWY917536:OWZ917536 PGU917536:PGV917536 PQQ917536:PQR917536 QAM917536:QAN917536 QKI917536:QKJ917536 QUE917536:QUF917536 REA917536:REB917536 RNW917536:RNX917536 RXS917536:RXT917536 SHO917536:SHP917536 SRK917536:SRL917536 TBG917536:TBH917536 TLC917536:TLD917536 TUY917536:TUZ917536 UEU917536:UEV917536 UOQ917536:UOR917536 UYM917536:UYN917536 VII917536:VIJ917536 VSE917536:VSF917536 WCA917536:WCB917536 WLW917536:WLX917536 WVS917536:WVT917536 K983072:L983072 JG983072:JH983072 TC983072:TD983072 ACY983072:ACZ983072 AMU983072:AMV983072 AWQ983072:AWR983072 BGM983072:BGN983072 BQI983072:BQJ983072 CAE983072:CAF983072 CKA983072:CKB983072 CTW983072:CTX983072 DDS983072:DDT983072 DNO983072:DNP983072 DXK983072:DXL983072 EHG983072:EHH983072 ERC983072:ERD983072 FAY983072:FAZ983072 FKU983072:FKV983072 FUQ983072:FUR983072 GEM983072:GEN983072 GOI983072:GOJ983072 GYE983072:GYF983072 HIA983072:HIB983072 HRW983072:HRX983072 IBS983072:IBT983072 ILO983072:ILP983072 IVK983072:IVL983072 JFG983072:JFH983072 JPC983072:JPD983072 JYY983072:JYZ983072 KIU983072:KIV983072 KSQ983072:KSR983072 LCM983072:LCN983072 LMI983072:LMJ983072 LWE983072:LWF983072 MGA983072:MGB983072 MPW983072:MPX983072 MZS983072:MZT983072 NJO983072:NJP983072 NTK983072:NTL983072 ODG983072:ODH983072 ONC983072:OND983072 OWY983072:OWZ983072 PGU983072:PGV983072 PQQ983072:PQR983072 QAM983072:QAN983072 QKI983072:QKJ983072 QUE983072:QUF983072 REA983072:REB983072 RNW983072:RNX983072 RXS983072:RXT983072 SHO983072:SHP983072 SRK983072:SRL983072 TBG983072:TBH983072 TLC983072:TLD983072 TUY983072:TUZ983072 UEU983072:UEV983072 UOQ983072:UOR983072 UYM983072:UYN983072 VII983072:VIJ983072 VSE983072:VSF983072 WCA983072:WCB983072 WLW983072:WLX983072 WVS983072:WVT983072 K27:L27 JG27:JH27 TC27:TD27 ACY27:ACZ27 AMU27:AMV27 AWQ27:AWR27 BGM27:BGN27 BQI27:BQJ27 CAE27:CAF27 CKA27:CKB27 CTW27:CTX27 DDS27:DDT27 DNO27:DNP27 DXK27:DXL27 EHG27:EHH27 ERC27:ERD27 FAY27:FAZ27 FKU27:FKV27 FUQ27:FUR27 GEM27:GEN27 GOI27:GOJ27 GYE27:GYF27 HIA27:HIB27 HRW27:HRX27 IBS27:IBT27 ILO27:ILP27 IVK27:IVL27 JFG27:JFH27 JPC27:JPD27 JYY27:JYZ27 KIU27:KIV27 KSQ27:KSR27 LCM27:LCN27 LMI27:LMJ27 LWE27:LWF27 MGA27:MGB27 MPW27:MPX27 MZS27:MZT27 NJO27:NJP27 NTK27:NTL27 ODG27:ODH27 ONC27:OND27 OWY27:OWZ27 PGU27:PGV27 PQQ27:PQR27 QAM27:QAN27 QKI27:QKJ27 QUE27:QUF27 REA27:REB27 RNW27:RNX27 RXS27:RXT27 SHO27:SHP27 SRK27:SRL27 TBG27:TBH27 TLC27:TLD27 TUY27:TUZ27 UEU27:UEV27 UOQ27:UOR27 UYM27:UYN27 VII27:VIJ27 VSE27:VSF27 WCA27:WCB27 WLW27:WLX27 WVS27:WVT27 K65563:L65563 JG65563:JH65563 TC65563:TD65563 ACY65563:ACZ65563 AMU65563:AMV65563 AWQ65563:AWR65563 BGM65563:BGN65563 BQI65563:BQJ65563 CAE65563:CAF65563 CKA65563:CKB65563 CTW65563:CTX65563 DDS65563:DDT65563 DNO65563:DNP65563 DXK65563:DXL65563 EHG65563:EHH65563 ERC65563:ERD65563 FAY65563:FAZ65563 FKU65563:FKV65563 FUQ65563:FUR65563 GEM65563:GEN65563 GOI65563:GOJ65563 GYE65563:GYF65563 HIA65563:HIB65563 HRW65563:HRX65563 IBS65563:IBT65563 ILO65563:ILP65563 IVK65563:IVL65563 JFG65563:JFH65563 JPC65563:JPD65563 JYY65563:JYZ65563 KIU65563:KIV65563 KSQ65563:KSR65563 LCM65563:LCN65563 LMI65563:LMJ65563 LWE65563:LWF65563 MGA65563:MGB65563 MPW65563:MPX65563 MZS65563:MZT65563 NJO65563:NJP65563 NTK65563:NTL65563 ODG65563:ODH65563 ONC65563:OND65563 OWY65563:OWZ65563 PGU65563:PGV65563 PQQ65563:PQR65563 QAM65563:QAN65563 QKI65563:QKJ65563 QUE65563:QUF65563 REA65563:REB65563 RNW65563:RNX65563 RXS65563:RXT65563 SHO65563:SHP65563 SRK65563:SRL65563 TBG65563:TBH65563 TLC65563:TLD65563 TUY65563:TUZ65563 UEU65563:UEV65563 UOQ65563:UOR65563 UYM65563:UYN65563 VII65563:VIJ65563 VSE65563:VSF65563 WCA65563:WCB65563 WLW65563:WLX65563 WVS65563:WVT65563 K131099:L131099 JG131099:JH131099 TC131099:TD131099 ACY131099:ACZ131099 AMU131099:AMV131099 AWQ131099:AWR131099 BGM131099:BGN131099 BQI131099:BQJ131099 CAE131099:CAF131099 CKA131099:CKB131099 CTW131099:CTX131099 DDS131099:DDT131099 DNO131099:DNP131099 DXK131099:DXL131099 EHG131099:EHH131099 ERC131099:ERD131099 FAY131099:FAZ131099 FKU131099:FKV131099 FUQ131099:FUR131099 GEM131099:GEN131099 GOI131099:GOJ131099 GYE131099:GYF131099 HIA131099:HIB131099 HRW131099:HRX131099 IBS131099:IBT131099 ILO131099:ILP131099 IVK131099:IVL131099 JFG131099:JFH131099 JPC131099:JPD131099 JYY131099:JYZ131099 KIU131099:KIV131099 KSQ131099:KSR131099 LCM131099:LCN131099 LMI131099:LMJ131099 LWE131099:LWF131099 MGA131099:MGB131099 MPW131099:MPX131099 MZS131099:MZT131099 NJO131099:NJP131099 NTK131099:NTL131099 ODG131099:ODH131099 ONC131099:OND131099 OWY131099:OWZ131099 PGU131099:PGV131099 PQQ131099:PQR131099 QAM131099:QAN131099 QKI131099:QKJ131099 QUE131099:QUF131099 REA131099:REB131099 RNW131099:RNX131099 RXS131099:RXT131099 SHO131099:SHP131099 SRK131099:SRL131099 TBG131099:TBH131099 TLC131099:TLD131099 TUY131099:TUZ131099 UEU131099:UEV131099 UOQ131099:UOR131099 UYM131099:UYN131099 VII131099:VIJ131099 VSE131099:VSF131099 WCA131099:WCB131099 WLW131099:WLX131099 WVS131099:WVT131099 K196635:L196635 JG196635:JH196635 TC196635:TD196635 ACY196635:ACZ196635 AMU196635:AMV196635 AWQ196635:AWR196635 BGM196635:BGN196635 BQI196635:BQJ196635 CAE196635:CAF196635 CKA196635:CKB196635 CTW196635:CTX196635 DDS196635:DDT196635 DNO196635:DNP196635 DXK196635:DXL196635 EHG196635:EHH196635 ERC196635:ERD196635 FAY196635:FAZ196635 FKU196635:FKV196635 FUQ196635:FUR196635 GEM196635:GEN196635 GOI196635:GOJ196635 GYE196635:GYF196635 HIA196635:HIB196635 HRW196635:HRX196635 IBS196635:IBT196635 ILO196635:ILP196635 IVK196635:IVL196635 JFG196635:JFH196635 JPC196635:JPD196635 JYY196635:JYZ196635 KIU196635:KIV196635 KSQ196635:KSR196635 LCM196635:LCN196635 LMI196635:LMJ196635 LWE196635:LWF196635 MGA196635:MGB196635 MPW196635:MPX196635 MZS196635:MZT196635 NJO196635:NJP196635 NTK196635:NTL196635 ODG196635:ODH196635 ONC196635:OND196635 OWY196635:OWZ196635 PGU196635:PGV196635 PQQ196635:PQR196635 QAM196635:QAN196635 QKI196635:QKJ196635 QUE196635:QUF196635 REA196635:REB196635 RNW196635:RNX196635 RXS196635:RXT196635 SHO196635:SHP196635 SRK196635:SRL196635 TBG196635:TBH196635 TLC196635:TLD196635 TUY196635:TUZ196635 UEU196635:UEV196635 UOQ196635:UOR196635 UYM196635:UYN196635 VII196635:VIJ196635 VSE196635:VSF196635 WCA196635:WCB196635 WLW196635:WLX196635 WVS196635:WVT196635 K262171:L262171 JG262171:JH262171 TC262171:TD262171 ACY262171:ACZ262171 AMU262171:AMV262171 AWQ262171:AWR262171 BGM262171:BGN262171 BQI262171:BQJ262171 CAE262171:CAF262171 CKA262171:CKB262171 CTW262171:CTX262171 DDS262171:DDT262171 DNO262171:DNP262171 DXK262171:DXL262171 EHG262171:EHH262171 ERC262171:ERD262171 FAY262171:FAZ262171 FKU262171:FKV262171 FUQ262171:FUR262171 GEM262171:GEN262171 GOI262171:GOJ262171 GYE262171:GYF262171 HIA262171:HIB262171 HRW262171:HRX262171 IBS262171:IBT262171 ILO262171:ILP262171 IVK262171:IVL262171 JFG262171:JFH262171 JPC262171:JPD262171 JYY262171:JYZ262171 KIU262171:KIV262171 KSQ262171:KSR262171 LCM262171:LCN262171 LMI262171:LMJ262171 LWE262171:LWF262171 MGA262171:MGB262171 MPW262171:MPX262171 MZS262171:MZT262171 NJO262171:NJP262171 NTK262171:NTL262171 ODG262171:ODH262171 ONC262171:OND262171 OWY262171:OWZ262171 PGU262171:PGV262171 PQQ262171:PQR262171 QAM262171:QAN262171 QKI262171:QKJ262171 QUE262171:QUF262171 REA262171:REB262171 RNW262171:RNX262171 RXS262171:RXT262171 SHO262171:SHP262171 SRK262171:SRL262171 TBG262171:TBH262171 TLC262171:TLD262171 TUY262171:TUZ262171 UEU262171:UEV262171 UOQ262171:UOR262171 UYM262171:UYN262171 VII262171:VIJ262171 VSE262171:VSF262171 WCA262171:WCB262171 WLW262171:WLX262171 WVS262171:WVT262171 K327707:L327707 JG327707:JH327707 TC327707:TD327707 ACY327707:ACZ327707 AMU327707:AMV327707 AWQ327707:AWR327707 BGM327707:BGN327707 BQI327707:BQJ327707 CAE327707:CAF327707 CKA327707:CKB327707 CTW327707:CTX327707 DDS327707:DDT327707 DNO327707:DNP327707 DXK327707:DXL327707 EHG327707:EHH327707 ERC327707:ERD327707 FAY327707:FAZ327707 FKU327707:FKV327707 FUQ327707:FUR327707 GEM327707:GEN327707 GOI327707:GOJ327707 GYE327707:GYF327707 HIA327707:HIB327707 HRW327707:HRX327707 IBS327707:IBT327707 ILO327707:ILP327707 IVK327707:IVL327707 JFG327707:JFH327707 JPC327707:JPD327707 JYY327707:JYZ327707 KIU327707:KIV327707 KSQ327707:KSR327707 LCM327707:LCN327707 LMI327707:LMJ327707 LWE327707:LWF327707 MGA327707:MGB327707 MPW327707:MPX327707 MZS327707:MZT327707 NJO327707:NJP327707 NTK327707:NTL327707 ODG327707:ODH327707 ONC327707:OND327707 OWY327707:OWZ327707 PGU327707:PGV327707 PQQ327707:PQR327707 QAM327707:QAN327707 QKI327707:QKJ327707 QUE327707:QUF327707 REA327707:REB327707 RNW327707:RNX327707 RXS327707:RXT327707 SHO327707:SHP327707 SRK327707:SRL327707 TBG327707:TBH327707 TLC327707:TLD327707 TUY327707:TUZ327707 UEU327707:UEV327707 UOQ327707:UOR327707 UYM327707:UYN327707 VII327707:VIJ327707 VSE327707:VSF327707 WCA327707:WCB327707 WLW327707:WLX327707 WVS327707:WVT327707 K393243:L393243 JG393243:JH393243 TC393243:TD393243 ACY393243:ACZ393243 AMU393243:AMV393243 AWQ393243:AWR393243 BGM393243:BGN393243 BQI393243:BQJ393243 CAE393243:CAF393243 CKA393243:CKB393243 CTW393243:CTX393243 DDS393243:DDT393243 DNO393243:DNP393243 DXK393243:DXL393243 EHG393243:EHH393243 ERC393243:ERD393243 FAY393243:FAZ393243 FKU393243:FKV393243 FUQ393243:FUR393243 GEM393243:GEN393243 GOI393243:GOJ393243 GYE393243:GYF393243 HIA393243:HIB393243 HRW393243:HRX393243 IBS393243:IBT393243 ILO393243:ILP393243 IVK393243:IVL393243 JFG393243:JFH393243 JPC393243:JPD393243 JYY393243:JYZ393243 KIU393243:KIV393243 KSQ393243:KSR393243 LCM393243:LCN393243 LMI393243:LMJ393243 LWE393243:LWF393243 MGA393243:MGB393243 MPW393243:MPX393243 MZS393243:MZT393243 NJO393243:NJP393243 NTK393243:NTL393243 ODG393243:ODH393243 ONC393243:OND393243 OWY393243:OWZ393243 PGU393243:PGV393243 PQQ393243:PQR393243 QAM393243:QAN393243 QKI393243:QKJ393243 QUE393243:QUF393243 REA393243:REB393243 RNW393243:RNX393243 RXS393243:RXT393243 SHO393243:SHP393243 SRK393243:SRL393243 TBG393243:TBH393243 TLC393243:TLD393243 TUY393243:TUZ393243 UEU393243:UEV393243 UOQ393243:UOR393243 UYM393243:UYN393243 VII393243:VIJ393243 VSE393243:VSF393243 WCA393243:WCB393243 WLW393243:WLX393243 WVS393243:WVT393243 K458779:L458779 JG458779:JH458779 TC458779:TD458779 ACY458779:ACZ458779 AMU458779:AMV458779 AWQ458779:AWR458779 BGM458779:BGN458779 BQI458779:BQJ458779 CAE458779:CAF458779 CKA458779:CKB458779 CTW458779:CTX458779 DDS458779:DDT458779 DNO458779:DNP458779 DXK458779:DXL458779 EHG458779:EHH458779 ERC458779:ERD458779 FAY458779:FAZ458779 FKU458779:FKV458779 FUQ458779:FUR458779 GEM458779:GEN458779 GOI458779:GOJ458779 GYE458779:GYF458779 HIA458779:HIB458779 HRW458779:HRX458779 IBS458779:IBT458779 ILO458779:ILP458779 IVK458779:IVL458779 JFG458779:JFH458779 JPC458779:JPD458779 JYY458779:JYZ458779 KIU458779:KIV458779 KSQ458779:KSR458779 LCM458779:LCN458779 LMI458779:LMJ458779 LWE458779:LWF458779 MGA458779:MGB458779 MPW458779:MPX458779 MZS458779:MZT458779 NJO458779:NJP458779 NTK458779:NTL458779 ODG458779:ODH458779 ONC458779:OND458779 OWY458779:OWZ458779 PGU458779:PGV458779 PQQ458779:PQR458779 QAM458779:QAN458779 QKI458779:QKJ458779 QUE458779:QUF458779 REA458779:REB458779 RNW458779:RNX458779 RXS458779:RXT458779 SHO458779:SHP458779 SRK458779:SRL458779 TBG458779:TBH458779 TLC458779:TLD458779 TUY458779:TUZ458779 UEU458779:UEV458779 UOQ458779:UOR458779 UYM458779:UYN458779 VII458779:VIJ458779 VSE458779:VSF458779 WCA458779:WCB458779 WLW458779:WLX458779 WVS458779:WVT458779 K524315:L524315 JG524315:JH524315 TC524315:TD524315 ACY524315:ACZ524315 AMU524315:AMV524315 AWQ524315:AWR524315 BGM524315:BGN524315 BQI524315:BQJ524315 CAE524315:CAF524315 CKA524315:CKB524315 CTW524315:CTX524315 DDS524315:DDT524315 DNO524315:DNP524315 DXK524315:DXL524315 EHG524315:EHH524315 ERC524315:ERD524315 FAY524315:FAZ524315 FKU524315:FKV524315 FUQ524315:FUR524315 GEM524315:GEN524315 GOI524315:GOJ524315 GYE524315:GYF524315 HIA524315:HIB524315 HRW524315:HRX524315 IBS524315:IBT524315 ILO524315:ILP524315 IVK524315:IVL524315 JFG524315:JFH524315 JPC524315:JPD524315 JYY524315:JYZ524315 KIU524315:KIV524315 KSQ524315:KSR524315 LCM524315:LCN524315 LMI524315:LMJ524315 LWE524315:LWF524315 MGA524315:MGB524315 MPW524315:MPX524315 MZS524315:MZT524315 NJO524315:NJP524315 NTK524315:NTL524315 ODG524315:ODH524315 ONC524315:OND524315 OWY524315:OWZ524315 PGU524315:PGV524315 PQQ524315:PQR524315 QAM524315:QAN524315 QKI524315:QKJ524315 QUE524315:QUF524315 REA524315:REB524315 RNW524315:RNX524315 RXS524315:RXT524315 SHO524315:SHP524315 SRK524315:SRL524315 TBG524315:TBH524315 TLC524315:TLD524315 TUY524315:TUZ524315 UEU524315:UEV524315 UOQ524315:UOR524315 UYM524315:UYN524315 VII524315:VIJ524315 VSE524315:VSF524315 WCA524315:WCB524315 WLW524315:WLX524315 WVS524315:WVT524315 K589851:L589851 JG589851:JH589851 TC589851:TD589851 ACY589851:ACZ589851 AMU589851:AMV589851 AWQ589851:AWR589851 BGM589851:BGN589851 BQI589851:BQJ589851 CAE589851:CAF589851 CKA589851:CKB589851 CTW589851:CTX589851 DDS589851:DDT589851 DNO589851:DNP589851 DXK589851:DXL589851 EHG589851:EHH589851 ERC589851:ERD589851 FAY589851:FAZ589851 FKU589851:FKV589851 FUQ589851:FUR589851 GEM589851:GEN589851 GOI589851:GOJ589851 GYE589851:GYF589851 HIA589851:HIB589851 HRW589851:HRX589851 IBS589851:IBT589851 ILO589851:ILP589851 IVK589851:IVL589851 JFG589851:JFH589851 JPC589851:JPD589851 JYY589851:JYZ589851 KIU589851:KIV589851 KSQ589851:KSR589851 LCM589851:LCN589851 LMI589851:LMJ589851 LWE589851:LWF589851 MGA589851:MGB589851 MPW589851:MPX589851 MZS589851:MZT589851 NJO589851:NJP589851 NTK589851:NTL589851 ODG589851:ODH589851 ONC589851:OND589851 OWY589851:OWZ589851 PGU589851:PGV589851 PQQ589851:PQR589851 QAM589851:QAN589851 QKI589851:QKJ589851 QUE589851:QUF589851 REA589851:REB589851 RNW589851:RNX589851 RXS589851:RXT589851 SHO589851:SHP589851 SRK589851:SRL589851 TBG589851:TBH589851 TLC589851:TLD589851 TUY589851:TUZ589851 UEU589851:UEV589851 UOQ589851:UOR589851 UYM589851:UYN589851 VII589851:VIJ589851 VSE589851:VSF589851 WCA589851:WCB589851 WLW589851:WLX589851 WVS589851:WVT589851 K655387:L655387 JG655387:JH655387 TC655387:TD655387 ACY655387:ACZ655387 AMU655387:AMV655387 AWQ655387:AWR655387 BGM655387:BGN655387 BQI655387:BQJ655387 CAE655387:CAF655387 CKA655387:CKB655387 CTW655387:CTX655387 DDS655387:DDT655387 DNO655387:DNP655387 DXK655387:DXL655387 EHG655387:EHH655387 ERC655387:ERD655387 FAY655387:FAZ655387 FKU655387:FKV655387 FUQ655387:FUR655387 GEM655387:GEN655387 GOI655387:GOJ655387 GYE655387:GYF655387 HIA655387:HIB655387 HRW655387:HRX655387 IBS655387:IBT655387 ILO655387:ILP655387 IVK655387:IVL655387 JFG655387:JFH655387 JPC655387:JPD655387 JYY655387:JYZ655387 KIU655387:KIV655387 KSQ655387:KSR655387 LCM655387:LCN655387 LMI655387:LMJ655387 LWE655387:LWF655387 MGA655387:MGB655387 MPW655387:MPX655387 MZS655387:MZT655387 NJO655387:NJP655387 NTK655387:NTL655387 ODG655387:ODH655387 ONC655387:OND655387 OWY655387:OWZ655387 PGU655387:PGV655387 PQQ655387:PQR655387 QAM655387:QAN655387 QKI655387:QKJ655387 QUE655387:QUF655387 REA655387:REB655387 RNW655387:RNX655387 RXS655387:RXT655387 SHO655387:SHP655387 SRK655387:SRL655387 TBG655387:TBH655387 TLC655387:TLD655387 TUY655387:TUZ655387 UEU655387:UEV655387 UOQ655387:UOR655387 UYM655387:UYN655387 VII655387:VIJ655387 VSE655387:VSF655387 WCA655387:WCB655387 WLW655387:WLX655387 WVS655387:WVT655387 K720923:L720923 JG720923:JH720923 TC720923:TD720923 ACY720923:ACZ720923 AMU720923:AMV720923 AWQ720923:AWR720923 BGM720923:BGN720923 BQI720923:BQJ720923 CAE720923:CAF720923 CKA720923:CKB720923 CTW720923:CTX720923 DDS720923:DDT720923 DNO720923:DNP720923 DXK720923:DXL720923 EHG720923:EHH720923 ERC720923:ERD720923 FAY720923:FAZ720923 FKU720923:FKV720923 FUQ720923:FUR720923 GEM720923:GEN720923 GOI720923:GOJ720923 GYE720923:GYF720923 HIA720923:HIB720923 HRW720923:HRX720923 IBS720923:IBT720923 ILO720923:ILP720923 IVK720923:IVL720923 JFG720923:JFH720923 JPC720923:JPD720923 JYY720923:JYZ720923 KIU720923:KIV720923 KSQ720923:KSR720923 LCM720923:LCN720923 LMI720923:LMJ720923 LWE720923:LWF720923 MGA720923:MGB720923 MPW720923:MPX720923 MZS720923:MZT720923 NJO720923:NJP720923 NTK720923:NTL720923 ODG720923:ODH720923 ONC720923:OND720923 OWY720923:OWZ720923 PGU720923:PGV720923 PQQ720923:PQR720923 QAM720923:QAN720923 QKI720923:QKJ720923 QUE720923:QUF720923 REA720923:REB720923 RNW720923:RNX720923 RXS720923:RXT720923 SHO720923:SHP720923 SRK720923:SRL720923 TBG720923:TBH720923 TLC720923:TLD720923 TUY720923:TUZ720923 UEU720923:UEV720923 UOQ720923:UOR720923 UYM720923:UYN720923 VII720923:VIJ720923 VSE720923:VSF720923 WCA720923:WCB720923 WLW720923:WLX720923 WVS720923:WVT720923 K786459:L786459 JG786459:JH786459 TC786459:TD786459 ACY786459:ACZ786459 AMU786459:AMV786459 AWQ786459:AWR786459 BGM786459:BGN786459 BQI786459:BQJ786459 CAE786459:CAF786459 CKA786459:CKB786459 CTW786459:CTX786459 DDS786459:DDT786459 DNO786459:DNP786459 DXK786459:DXL786459 EHG786459:EHH786459 ERC786459:ERD786459 FAY786459:FAZ786459 FKU786459:FKV786459 FUQ786459:FUR786459 GEM786459:GEN786459 GOI786459:GOJ786459 GYE786459:GYF786459 HIA786459:HIB786459 HRW786459:HRX786459 IBS786459:IBT786459 ILO786459:ILP786459 IVK786459:IVL786459 JFG786459:JFH786459 JPC786459:JPD786459 JYY786459:JYZ786459 KIU786459:KIV786459 KSQ786459:KSR786459 LCM786459:LCN786459 LMI786459:LMJ786459 LWE786459:LWF786459 MGA786459:MGB786459 MPW786459:MPX786459 MZS786459:MZT786459 NJO786459:NJP786459 NTK786459:NTL786459 ODG786459:ODH786459 ONC786459:OND786459 OWY786459:OWZ786459 PGU786459:PGV786459 PQQ786459:PQR786459 QAM786459:QAN786459 QKI786459:QKJ786459 QUE786459:QUF786459 REA786459:REB786459 RNW786459:RNX786459 RXS786459:RXT786459 SHO786459:SHP786459 SRK786459:SRL786459 TBG786459:TBH786459 TLC786459:TLD786459 TUY786459:TUZ786459 UEU786459:UEV786459 UOQ786459:UOR786459 UYM786459:UYN786459 VII786459:VIJ786459 VSE786459:VSF786459 WCA786459:WCB786459 WLW786459:WLX786459 WVS786459:WVT786459 K851995:L851995 JG851995:JH851995 TC851995:TD851995 ACY851995:ACZ851995 AMU851995:AMV851995 AWQ851995:AWR851995 BGM851995:BGN851995 BQI851995:BQJ851995 CAE851995:CAF851995 CKA851995:CKB851995 CTW851995:CTX851995 DDS851995:DDT851995 DNO851995:DNP851995 DXK851995:DXL851995 EHG851995:EHH851995 ERC851995:ERD851995 FAY851995:FAZ851995 FKU851995:FKV851995 FUQ851995:FUR851995 GEM851995:GEN851995 GOI851995:GOJ851995 GYE851995:GYF851995 HIA851995:HIB851995 HRW851995:HRX851995 IBS851995:IBT851995 ILO851995:ILP851995 IVK851995:IVL851995 JFG851995:JFH851995 JPC851995:JPD851995 JYY851995:JYZ851995 KIU851995:KIV851995 KSQ851995:KSR851995 LCM851995:LCN851995 LMI851995:LMJ851995 LWE851995:LWF851995 MGA851995:MGB851995 MPW851995:MPX851995 MZS851995:MZT851995 NJO851995:NJP851995 NTK851995:NTL851995 ODG851995:ODH851995 ONC851995:OND851995 OWY851995:OWZ851995 PGU851995:PGV851995 PQQ851995:PQR851995 QAM851995:QAN851995 QKI851995:QKJ851995 QUE851995:QUF851995 REA851995:REB851995 RNW851995:RNX851995 RXS851995:RXT851995 SHO851995:SHP851995 SRK851995:SRL851995 TBG851995:TBH851995 TLC851995:TLD851995 TUY851995:TUZ851995 UEU851995:UEV851995 UOQ851995:UOR851995 UYM851995:UYN851995 VII851995:VIJ851995 VSE851995:VSF851995 WCA851995:WCB851995 WLW851995:WLX851995 WVS851995:WVT851995 K917531:L917531 JG917531:JH917531 TC917531:TD917531 ACY917531:ACZ917531 AMU917531:AMV917531 AWQ917531:AWR917531 BGM917531:BGN917531 BQI917531:BQJ917531 CAE917531:CAF917531 CKA917531:CKB917531 CTW917531:CTX917531 DDS917531:DDT917531 DNO917531:DNP917531 DXK917531:DXL917531 EHG917531:EHH917531 ERC917531:ERD917531 FAY917531:FAZ917531 FKU917531:FKV917531 FUQ917531:FUR917531 GEM917531:GEN917531 GOI917531:GOJ917531 GYE917531:GYF917531 HIA917531:HIB917531 HRW917531:HRX917531 IBS917531:IBT917531 ILO917531:ILP917531 IVK917531:IVL917531 JFG917531:JFH917531 JPC917531:JPD917531 JYY917531:JYZ917531 KIU917531:KIV917531 KSQ917531:KSR917531 LCM917531:LCN917531 LMI917531:LMJ917531 LWE917531:LWF917531 MGA917531:MGB917531 MPW917531:MPX917531 MZS917531:MZT917531 NJO917531:NJP917531 NTK917531:NTL917531 ODG917531:ODH917531 ONC917531:OND917531 OWY917531:OWZ917531 PGU917531:PGV917531 PQQ917531:PQR917531 QAM917531:QAN917531 QKI917531:QKJ917531 QUE917531:QUF917531 REA917531:REB917531 RNW917531:RNX917531 RXS917531:RXT917531 SHO917531:SHP917531 SRK917531:SRL917531 TBG917531:TBH917531 TLC917531:TLD917531 TUY917531:TUZ917531 UEU917531:UEV917531 UOQ917531:UOR917531 UYM917531:UYN917531 VII917531:VIJ917531 VSE917531:VSF917531 WCA917531:WCB917531 WLW917531:WLX917531 WVS917531:WVT917531 K983067:L983067 JG983067:JH983067 TC983067:TD983067 ACY983067:ACZ983067 AMU983067:AMV983067 AWQ983067:AWR983067 BGM983067:BGN983067 BQI983067:BQJ983067 CAE983067:CAF983067 CKA983067:CKB983067 CTW983067:CTX983067 DDS983067:DDT983067 DNO983067:DNP983067 DXK983067:DXL983067 EHG983067:EHH983067 ERC983067:ERD983067 FAY983067:FAZ983067 FKU983067:FKV983067 FUQ983067:FUR983067 GEM983067:GEN983067 GOI983067:GOJ983067 GYE983067:GYF983067 HIA983067:HIB983067 HRW983067:HRX983067 IBS983067:IBT983067 ILO983067:ILP983067 IVK983067:IVL983067 JFG983067:JFH983067 JPC983067:JPD983067 JYY983067:JYZ983067 KIU983067:KIV983067 KSQ983067:KSR983067 LCM983067:LCN983067 LMI983067:LMJ983067 LWE983067:LWF983067 MGA983067:MGB983067 MPW983067:MPX983067 MZS983067:MZT983067 NJO983067:NJP983067 NTK983067:NTL983067 ODG983067:ODH983067 ONC983067:OND983067 OWY983067:OWZ983067 PGU983067:PGV983067 PQQ983067:PQR983067 QAM983067:QAN983067 QKI983067:QKJ983067 QUE983067:QUF983067 REA983067:REB983067 RNW983067:RNX983067 RXS983067:RXT983067 SHO983067:SHP983067 SRK983067:SRL983067 TBG983067:TBH983067 TLC983067:TLD983067 TUY983067:TUZ983067 UEU983067:UEV983067 UOQ983067:UOR983067 UYM983067:UYN983067 VII983067:VIJ983067 VSE983067:VSF983067 WCA983067:WCB983067 WLW983067:WLX983067 WVS983067:WVT983067 K22:L22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K17:L17 JG17:JH17 TC17:TD17 ACY17:ACZ17 AMU17:AMV17 AWQ17:AWR17 BGM17:BGN17 BQI17:BQJ17 CAE17:CAF17 CKA17:CKB17 CTW17:CTX17 DDS17:DDT17 DNO17:DNP17 DXK17:DXL17 EHG17:EHH17 ERC17:ERD17 FAY17:FAZ17 FKU17:FKV17 FUQ17:FUR17 GEM17:GEN17 GOI17:GOJ17 GYE17:GYF17 HIA17:HIB17 HRW17:HRX17 IBS17:IBT17 ILO17:ILP17 IVK17:IVL17 JFG17:JFH17 JPC17:JPD17 JYY17:JYZ17 KIU17:KIV17 KSQ17:KSR17 LCM17:LCN17 LMI17:LMJ17 LWE17:LWF17 MGA17:MGB17 MPW17:MPX17 MZS17:MZT17 NJO17:NJP17 NTK17:NTL17 ODG17:ODH17 ONC17:OND17 OWY17:OWZ17 PGU17:PGV17 PQQ17:PQR17 QAM17:QAN17 QKI17:QKJ17 QUE17:QUF17 REA17:REB17 RNW17:RNX17 RXS17:RXT17 SHO17:SHP17 SRK17:SRL17 TBG17:TBH17 TLC17:TLD17 TUY17:TUZ17 UEU17:UEV17 UOQ17:UOR17 UYM17:UYN17 VII17:VIJ17 VSE17:VSF17 WCA17:WCB17 WLW17:WLX17 WVS17:WVT17 K65553:L65553 JG65553:JH65553 TC65553:TD65553 ACY65553:ACZ65553 AMU65553:AMV65553 AWQ65553:AWR65553 BGM65553:BGN65553 BQI65553:BQJ65553 CAE65553:CAF65553 CKA65553:CKB65553 CTW65553:CTX65553 DDS65553:DDT65553 DNO65553:DNP65553 DXK65553:DXL65553 EHG65553:EHH65553 ERC65553:ERD65553 FAY65553:FAZ65553 FKU65553:FKV65553 FUQ65553:FUR65553 GEM65553:GEN65553 GOI65553:GOJ65553 GYE65553:GYF65553 HIA65553:HIB65553 HRW65553:HRX65553 IBS65553:IBT65553 ILO65553:ILP65553 IVK65553:IVL65553 JFG65553:JFH65553 JPC65553:JPD65553 JYY65553:JYZ65553 KIU65553:KIV65553 KSQ65553:KSR65553 LCM65553:LCN65553 LMI65553:LMJ65553 LWE65553:LWF65553 MGA65553:MGB65553 MPW65553:MPX65553 MZS65553:MZT65553 NJO65553:NJP65553 NTK65553:NTL65553 ODG65553:ODH65553 ONC65553:OND65553 OWY65553:OWZ65553 PGU65553:PGV65553 PQQ65553:PQR65553 QAM65553:QAN65553 QKI65553:QKJ65553 QUE65553:QUF65553 REA65553:REB65553 RNW65553:RNX65553 RXS65553:RXT65553 SHO65553:SHP65553 SRK65553:SRL65553 TBG65553:TBH65553 TLC65553:TLD65553 TUY65553:TUZ65553 UEU65553:UEV65553 UOQ65553:UOR65553 UYM65553:UYN65553 VII65553:VIJ65553 VSE65553:VSF65553 WCA65553:WCB65553 WLW65553:WLX65553 WVS65553:WVT65553 K131089:L131089 JG131089:JH131089 TC131089:TD131089 ACY131089:ACZ131089 AMU131089:AMV131089 AWQ131089:AWR131089 BGM131089:BGN131089 BQI131089:BQJ131089 CAE131089:CAF131089 CKA131089:CKB131089 CTW131089:CTX131089 DDS131089:DDT131089 DNO131089:DNP131089 DXK131089:DXL131089 EHG131089:EHH131089 ERC131089:ERD131089 FAY131089:FAZ131089 FKU131089:FKV131089 FUQ131089:FUR131089 GEM131089:GEN131089 GOI131089:GOJ131089 GYE131089:GYF131089 HIA131089:HIB131089 HRW131089:HRX131089 IBS131089:IBT131089 ILO131089:ILP131089 IVK131089:IVL131089 JFG131089:JFH131089 JPC131089:JPD131089 JYY131089:JYZ131089 KIU131089:KIV131089 KSQ131089:KSR131089 LCM131089:LCN131089 LMI131089:LMJ131089 LWE131089:LWF131089 MGA131089:MGB131089 MPW131089:MPX131089 MZS131089:MZT131089 NJO131089:NJP131089 NTK131089:NTL131089 ODG131089:ODH131089 ONC131089:OND131089 OWY131089:OWZ131089 PGU131089:PGV131089 PQQ131089:PQR131089 QAM131089:QAN131089 QKI131089:QKJ131089 QUE131089:QUF131089 REA131089:REB131089 RNW131089:RNX131089 RXS131089:RXT131089 SHO131089:SHP131089 SRK131089:SRL131089 TBG131089:TBH131089 TLC131089:TLD131089 TUY131089:TUZ131089 UEU131089:UEV131089 UOQ131089:UOR131089 UYM131089:UYN131089 VII131089:VIJ131089 VSE131089:VSF131089 WCA131089:WCB131089 WLW131089:WLX131089 WVS131089:WVT131089 K196625:L196625 JG196625:JH196625 TC196625:TD196625 ACY196625:ACZ196625 AMU196625:AMV196625 AWQ196625:AWR196625 BGM196625:BGN196625 BQI196625:BQJ196625 CAE196625:CAF196625 CKA196625:CKB196625 CTW196625:CTX196625 DDS196625:DDT196625 DNO196625:DNP196625 DXK196625:DXL196625 EHG196625:EHH196625 ERC196625:ERD196625 FAY196625:FAZ196625 FKU196625:FKV196625 FUQ196625:FUR196625 GEM196625:GEN196625 GOI196625:GOJ196625 GYE196625:GYF196625 HIA196625:HIB196625 HRW196625:HRX196625 IBS196625:IBT196625 ILO196625:ILP196625 IVK196625:IVL196625 JFG196625:JFH196625 JPC196625:JPD196625 JYY196625:JYZ196625 KIU196625:KIV196625 KSQ196625:KSR196625 LCM196625:LCN196625 LMI196625:LMJ196625 LWE196625:LWF196625 MGA196625:MGB196625 MPW196625:MPX196625 MZS196625:MZT196625 NJO196625:NJP196625 NTK196625:NTL196625 ODG196625:ODH196625 ONC196625:OND196625 OWY196625:OWZ196625 PGU196625:PGV196625 PQQ196625:PQR196625 QAM196625:QAN196625 QKI196625:QKJ196625 QUE196625:QUF196625 REA196625:REB196625 RNW196625:RNX196625 RXS196625:RXT196625 SHO196625:SHP196625 SRK196625:SRL196625 TBG196625:TBH196625 TLC196625:TLD196625 TUY196625:TUZ196625 UEU196625:UEV196625 UOQ196625:UOR196625 UYM196625:UYN196625 VII196625:VIJ196625 VSE196625:VSF196625 WCA196625:WCB196625 WLW196625:WLX196625 WVS196625:WVT196625 K262161:L262161 JG262161:JH262161 TC262161:TD262161 ACY262161:ACZ262161 AMU262161:AMV262161 AWQ262161:AWR262161 BGM262161:BGN262161 BQI262161:BQJ262161 CAE262161:CAF262161 CKA262161:CKB262161 CTW262161:CTX262161 DDS262161:DDT262161 DNO262161:DNP262161 DXK262161:DXL262161 EHG262161:EHH262161 ERC262161:ERD262161 FAY262161:FAZ262161 FKU262161:FKV262161 FUQ262161:FUR262161 GEM262161:GEN262161 GOI262161:GOJ262161 GYE262161:GYF262161 HIA262161:HIB262161 HRW262161:HRX262161 IBS262161:IBT262161 ILO262161:ILP262161 IVK262161:IVL262161 JFG262161:JFH262161 JPC262161:JPD262161 JYY262161:JYZ262161 KIU262161:KIV262161 KSQ262161:KSR262161 LCM262161:LCN262161 LMI262161:LMJ262161 LWE262161:LWF262161 MGA262161:MGB262161 MPW262161:MPX262161 MZS262161:MZT262161 NJO262161:NJP262161 NTK262161:NTL262161 ODG262161:ODH262161 ONC262161:OND262161 OWY262161:OWZ262161 PGU262161:PGV262161 PQQ262161:PQR262161 QAM262161:QAN262161 QKI262161:QKJ262161 QUE262161:QUF262161 REA262161:REB262161 RNW262161:RNX262161 RXS262161:RXT262161 SHO262161:SHP262161 SRK262161:SRL262161 TBG262161:TBH262161 TLC262161:TLD262161 TUY262161:TUZ262161 UEU262161:UEV262161 UOQ262161:UOR262161 UYM262161:UYN262161 VII262161:VIJ262161 VSE262161:VSF262161 WCA262161:WCB262161 WLW262161:WLX262161 WVS262161:WVT262161 K327697:L327697 JG327697:JH327697 TC327697:TD327697 ACY327697:ACZ327697 AMU327697:AMV327697 AWQ327697:AWR327697 BGM327697:BGN327697 BQI327697:BQJ327697 CAE327697:CAF327697 CKA327697:CKB327697 CTW327697:CTX327697 DDS327697:DDT327697 DNO327697:DNP327697 DXK327697:DXL327697 EHG327697:EHH327697 ERC327697:ERD327697 FAY327697:FAZ327697 FKU327697:FKV327697 FUQ327697:FUR327697 GEM327697:GEN327697 GOI327697:GOJ327697 GYE327697:GYF327697 HIA327697:HIB327697 HRW327697:HRX327697 IBS327697:IBT327697 ILO327697:ILP327697 IVK327697:IVL327697 JFG327697:JFH327697 JPC327697:JPD327697 JYY327697:JYZ327697 KIU327697:KIV327697 KSQ327697:KSR327697 LCM327697:LCN327697 LMI327697:LMJ327697 LWE327697:LWF327697 MGA327697:MGB327697 MPW327697:MPX327697 MZS327697:MZT327697 NJO327697:NJP327697 NTK327697:NTL327697 ODG327697:ODH327697 ONC327697:OND327697 OWY327697:OWZ327697 PGU327697:PGV327697 PQQ327697:PQR327697 QAM327697:QAN327697 QKI327697:QKJ327697 QUE327697:QUF327697 REA327697:REB327697 RNW327697:RNX327697 RXS327697:RXT327697 SHO327697:SHP327697 SRK327697:SRL327697 TBG327697:TBH327697 TLC327697:TLD327697 TUY327697:TUZ327697 UEU327697:UEV327697 UOQ327697:UOR327697 UYM327697:UYN327697 VII327697:VIJ327697 VSE327697:VSF327697 WCA327697:WCB327697 WLW327697:WLX327697 WVS327697:WVT327697 K393233:L393233 JG393233:JH393233 TC393233:TD393233 ACY393233:ACZ393233 AMU393233:AMV393233 AWQ393233:AWR393233 BGM393233:BGN393233 BQI393233:BQJ393233 CAE393233:CAF393233 CKA393233:CKB393233 CTW393233:CTX393233 DDS393233:DDT393233 DNO393233:DNP393233 DXK393233:DXL393233 EHG393233:EHH393233 ERC393233:ERD393233 FAY393233:FAZ393233 FKU393233:FKV393233 FUQ393233:FUR393233 GEM393233:GEN393233 GOI393233:GOJ393233 GYE393233:GYF393233 HIA393233:HIB393233 HRW393233:HRX393233 IBS393233:IBT393233 ILO393233:ILP393233 IVK393233:IVL393233 JFG393233:JFH393233 JPC393233:JPD393233 JYY393233:JYZ393233 KIU393233:KIV393233 KSQ393233:KSR393233 LCM393233:LCN393233 LMI393233:LMJ393233 LWE393233:LWF393233 MGA393233:MGB393233 MPW393233:MPX393233 MZS393233:MZT393233 NJO393233:NJP393233 NTK393233:NTL393233 ODG393233:ODH393233 ONC393233:OND393233 OWY393233:OWZ393233 PGU393233:PGV393233 PQQ393233:PQR393233 QAM393233:QAN393233 QKI393233:QKJ393233 QUE393233:QUF393233 REA393233:REB393233 RNW393233:RNX393233 RXS393233:RXT393233 SHO393233:SHP393233 SRK393233:SRL393233 TBG393233:TBH393233 TLC393233:TLD393233 TUY393233:TUZ393233 UEU393233:UEV393233 UOQ393233:UOR393233 UYM393233:UYN393233 VII393233:VIJ393233 VSE393233:VSF393233 WCA393233:WCB393233 WLW393233:WLX393233 WVS393233:WVT393233 K458769:L458769 JG458769:JH458769 TC458769:TD458769 ACY458769:ACZ458769 AMU458769:AMV458769 AWQ458769:AWR458769 BGM458769:BGN458769 BQI458769:BQJ458769 CAE458769:CAF458769 CKA458769:CKB458769 CTW458769:CTX458769 DDS458769:DDT458769 DNO458769:DNP458769 DXK458769:DXL458769 EHG458769:EHH458769 ERC458769:ERD458769 FAY458769:FAZ458769 FKU458769:FKV458769 FUQ458769:FUR458769 GEM458769:GEN458769 GOI458769:GOJ458769 GYE458769:GYF458769 HIA458769:HIB458769 HRW458769:HRX458769 IBS458769:IBT458769 ILO458769:ILP458769 IVK458769:IVL458769 JFG458769:JFH458769 JPC458769:JPD458769 JYY458769:JYZ458769 KIU458769:KIV458769 KSQ458769:KSR458769 LCM458769:LCN458769 LMI458769:LMJ458769 LWE458769:LWF458769 MGA458769:MGB458769 MPW458769:MPX458769 MZS458769:MZT458769 NJO458769:NJP458769 NTK458769:NTL458769 ODG458769:ODH458769 ONC458769:OND458769 OWY458769:OWZ458769 PGU458769:PGV458769 PQQ458769:PQR458769 QAM458769:QAN458769 QKI458769:QKJ458769 QUE458769:QUF458769 REA458769:REB458769 RNW458769:RNX458769 RXS458769:RXT458769 SHO458769:SHP458769 SRK458769:SRL458769 TBG458769:TBH458769 TLC458769:TLD458769 TUY458769:TUZ458769 UEU458769:UEV458769 UOQ458769:UOR458769 UYM458769:UYN458769 VII458769:VIJ458769 VSE458769:VSF458769 WCA458769:WCB458769 WLW458769:WLX458769 WVS458769:WVT458769 K524305:L524305 JG524305:JH524305 TC524305:TD524305 ACY524305:ACZ524305 AMU524305:AMV524305 AWQ524305:AWR524305 BGM524305:BGN524305 BQI524305:BQJ524305 CAE524305:CAF524305 CKA524305:CKB524305 CTW524305:CTX524305 DDS524305:DDT524305 DNO524305:DNP524305 DXK524305:DXL524305 EHG524305:EHH524305 ERC524305:ERD524305 FAY524305:FAZ524305 FKU524305:FKV524305 FUQ524305:FUR524305 GEM524305:GEN524305 GOI524305:GOJ524305 GYE524305:GYF524305 HIA524305:HIB524305 HRW524305:HRX524305 IBS524305:IBT524305 ILO524305:ILP524305 IVK524305:IVL524305 JFG524305:JFH524305 JPC524305:JPD524305 JYY524305:JYZ524305 KIU524305:KIV524305 KSQ524305:KSR524305 LCM524305:LCN524305 LMI524305:LMJ524305 LWE524305:LWF524305 MGA524305:MGB524305 MPW524305:MPX524305 MZS524305:MZT524305 NJO524305:NJP524305 NTK524305:NTL524305 ODG524305:ODH524305 ONC524305:OND524305 OWY524305:OWZ524305 PGU524305:PGV524305 PQQ524305:PQR524305 QAM524305:QAN524305 QKI524305:QKJ524305 QUE524305:QUF524305 REA524305:REB524305 RNW524305:RNX524305 RXS524305:RXT524305 SHO524305:SHP524305 SRK524305:SRL524305 TBG524305:TBH524305 TLC524305:TLD524305 TUY524305:TUZ524305 UEU524305:UEV524305 UOQ524305:UOR524305 UYM524305:UYN524305 VII524305:VIJ524305 VSE524305:VSF524305 WCA524305:WCB524305 WLW524305:WLX524305 WVS524305:WVT524305 K589841:L589841 JG589841:JH589841 TC589841:TD589841 ACY589841:ACZ589841 AMU589841:AMV589841 AWQ589841:AWR589841 BGM589841:BGN589841 BQI589841:BQJ589841 CAE589841:CAF589841 CKA589841:CKB589841 CTW589841:CTX589841 DDS589841:DDT589841 DNO589841:DNP589841 DXK589841:DXL589841 EHG589841:EHH589841 ERC589841:ERD589841 FAY589841:FAZ589841 FKU589841:FKV589841 FUQ589841:FUR589841 GEM589841:GEN589841 GOI589841:GOJ589841 GYE589841:GYF589841 HIA589841:HIB589841 HRW589841:HRX589841 IBS589841:IBT589841 ILO589841:ILP589841 IVK589841:IVL589841 JFG589841:JFH589841 JPC589841:JPD589841 JYY589841:JYZ589841 KIU589841:KIV589841 KSQ589841:KSR589841 LCM589841:LCN589841 LMI589841:LMJ589841 LWE589841:LWF589841 MGA589841:MGB589841 MPW589841:MPX589841 MZS589841:MZT589841 NJO589841:NJP589841 NTK589841:NTL589841 ODG589841:ODH589841 ONC589841:OND589841 OWY589841:OWZ589841 PGU589841:PGV589841 PQQ589841:PQR589841 QAM589841:QAN589841 QKI589841:QKJ589841 QUE589841:QUF589841 REA589841:REB589841 RNW589841:RNX589841 RXS589841:RXT589841 SHO589841:SHP589841 SRK589841:SRL589841 TBG589841:TBH589841 TLC589841:TLD589841 TUY589841:TUZ589841 UEU589841:UEV589841 UOQ589841:UOR589841 UYM589841:UYN589841 VII589841:VIJ589841 VSE589841:VSF589841 WCA589841:WCB589841 WLW589841:WLX589841 WVS589841:WVT589841 K655377:L655377 JG655377:JH655377 TC655377:TD655377 ACY655377:ACZ655377 AMU655377:AMV655377 AWQ655377:AWR655377 BGM655377:BGN655377 BQI655377:BQJ655377 CAE655377:CAF655377 CKA655377:CKB655377 CTW655377:CTX655377 DDS655377:DDT655377 DNO655377:DNP655377 DXK655377:DXL655377 EHG655377:EHH655377 ERC655377:ERD655377 FAY655377:FAZ655377 FKU655377:FKV655377 FUQ655377:FUR655377 GEM655377:GEN655377 GOI655377:GOJ655377 GYE655377:GYF655377 HIA655377:HIB655377 HRW655377:HRX655377 IBS655377:IBT655377 ILO655377:ILP655377 IVK655377:IVL655377 JFG655377:JFH655377 JPC655377:JPD655377 JYY655377:JYZ655377 KIU655377:KIV655377 KSQ655377:KSR655377 LCM655377:LCN655377 LMI655377:LMJ655377 LWE655377:LWF655377 MGA655377:MGB655377 MPW655377:MPX655377 MZS655377:MZT655377 NJO655377:NJP655377 NTK655377:NTL655377 ODG655377:ODH655377 ONC655377:OND655377 OWY655377:OWZ655377 PGU655377:PGV655377 PQQ655377:PQR655377 QAM655377:QAN655377 QKI655377:QKJ655377 QUE655377:QUF655377 REA655377:REB655377 RNW655377:RNX655377 RXS655377:RXT655377 SHO655377:SHP655377 SRK655377:SRL655377 TBG655377:TBH655377 TLC655377:TLD655377 TUY655377:TUZ655377 UEU655377:UEV655377 UOQ655377:UOR655377 UYM655377:UYN655377 VII655377:VIJ655377 VSE655377:VSF655377 WCA655377:WCB655377 WLW655377:WLX655377 WVS655377:WVT655377 K720913:L720913 JG720913:JH720913 TC720913:TD720913 ACY720913:ACZ720913 AMU720913:AMV720913 AWQ720913:AWR720913 BGM720913:BGN720913 BQI720913:BQJ720913 CAE720913:CAF720913 CKA720913:CKB720913 CTW720913:CTX720913 DDS720913:DDT720913 DNO720913:DNP720913 DXK720913:DXL720913 EHG720913:EHH720913 ERC720913:ERD720913 FAY720913:FAZ720913 FKU720913:FKV720913 FUQ720913:FUR720913 GEM720913:GEN720913 GOI720913:GOJ720913 GYE720913:GYF720913 HIA720913:HIB720913 HRW720913:HRX720913 IBS720913:IBT720913 ILO720913:ILP720913 IVK720913:IVL720913 JFG720913:JFH720913 JPC720913:JPD720913 JYY720913:JYZ720913 KIU720913:KIV720913 KSQ720913:KSR720913 LCM720913:LCN720913 LMI720913:LMJ720913 LWE720913:LWF720913 MGA720913:MGB720913 MPW720913:MPX720913 MZS720913:MZT720913 NJO720913:NJP720913 NTK720913:NTL720913 ODG720913:ODH720913 ONC720913:OND720913 OWY720913:OWZ720913 PGU720913:PGV720913 PQQ720913:PQR720913 QAM720913:QAN720913 QKI720913:QKJ720913 QUE720913:QUF720913 REA720913:REB720913 RNW720913:RNX720913 RXS720913:RXT720913 SHO720913:SHP720913 SRK720913:SRL720913 TBG720913:TBH720913 TLC720913:TLD720913 TUY720913:TUZ720913 UEU720913:UEV720913 UOQ720913:UOR720913 UYM720913:UYN720913 VII720913:VIJ720913 VSE720913:VSF720913 WCA720913:WCB720913 WLW720913:WLX720913 WVS720913:WVT720913 K786449:L786449 JG786449:JH786449 TC786449:TD786449 ACY786449:ACZ786449 AMU786449:AMV786449 AWQ786449:AWR786449 BGM786449:BGN786449 BQI786449:BQJ786449 CAE786449:CAF786449 CKA786449:CKB786449 CTW786449:CTX786449 DDS786449:DDT786449 DNO786449:DNP786449 DXK786449:DXL786449 EHG786449:EHH786449 ERC786449:ERD786449 FAY786449:FAZ786449 FKU786449:FKV786449 FUQ786449:FUR786449 GEM786449:GEN786449 GOI786449:GOJ786449 GYE786449:GYF786449 HIA786449:HIB786449 HRW786449:HRX786449 IBS786449:IBT786449 ILO786449:ILP786449 IVK786449:IVL786449 JFG786449:JFH786449 JPC786449:JPD786449 JYY786449:JYZ786449 KIU786449:KIV786449 KSQ786449:KSR786449 LCM786449:LCN786449 LMI786449:LMJ786449 LWE786449:LWF786449 MGA786449:MGB786449 MPW786449:MPX786449 MZS786449:MZT786449 NJO786449:NJP786449 NTK786449:NTL786449 ODG786449:ODH786449 ONC786449:OND786449 OWY786449:OWZ786449 PGU786449:PGV786449 PQQ786449:PQR786449 QAM786449:QAN786449 QKI786449:QKJ786449 QUE786449:QUF786449 REA786449:REB786449 RNW786449:RNX786449 RXS786449:RXT786449 SHO786449:SHP786449 SRK786449:SRL786449 TBG786449:TBH786449 TLC786449:TLD786449 TUY786449:TUZ786449 UEU786449:UEV786449 UOQ786449:UOR786449 UYM786449:UYN786449 VII786449:VIJ786449 VSE786449:VSF786449 WCA786449:WCB786449 WLW786449:WLX786449 WVS786449:WVT786449 K851985:L851985 JG851985:JH851985 TC851985:TD851985 ACY851985:ACZ851985 AMU851985:AMV851985 AWQ851985:AWR851985 BGM851985:BGN851985 BQI851985:BQJ851985 CAE851985:CAF851985 CKA851985:CKB851985 CTW851985:CTX851985 DDS851985:DDT851985 DNO851985:DNP851985 DXK851985:DXL851985 EHG851985:EHH851985 ERC851985:ERD851985 FAY851985:FAZ851985 FKU851985:FKV851985 FUQ851985:FUR851985 GEM851985:GEN851985 GOI851985:GOJ851985 GYE851985:GYF851985 HIA851985:HIB851985 HRW851985:HRX851985 IBS851985:IBT851985 ILO851985:ILP851985 IVK851985:IVL851985 JFG851985:JFH851985 JPC851985:JPD851985 JYY851985:JYZ851985 KIU851985:KIV851985 KSQ851985:KSR851985 LCM851985:LCN851985 LMI851985:LMJ851985 LWE851985:LWF851985 MGA851985:MGB851985 MPW851985:MPX851985 MZS851985:MZT851985 NJO851985:NJP851985 NTK851985:NTL851985 ODG851985:ODH851985 ONC851985:OND851985 OWY851985:OWZ851985 PGU851985:PGV851985 PQQ851985:PQR851985 QAM851985:QAN851985 QKI851985:QKJ851985 QUE851985:QUF851985 REA851985:REB851985 RNW851985:RNX851985 RXS851985:RXT851985 SHO851985:SHP851985 SRK851985:SRL851985 TBG851985:TBH851985 TLC851985:TLD851985 TUY851985:TUZ851985 UEU851985:UEV851985 UOQ851985:UOR851985 UYM851985:UYN851985 VII851985:VIJ851985 VSE851985:VSF851985 WCA851985:WCB851985 WLW851985:WLX851985 WVS851985:WVT851985 K917521:L917521 JG917521:JH917521 TC917521:TD917521 ACY917521:ACZ917521 AMU917521:AMV917521 AWQ917521:AWR917521 BGM917521:BGN917521 BQI917521:BQJ917521 CAE917521:CAF917521 CKA917521:CKB917521 CTW917521:CTX917521 DDS917521:DDT917521 DNO917521:DNP917521 DXK917521:DXL917521 EHG917521:EHH917521 ERC917521:ERD917521 FAY917521:FAZ917521 FKU917521:FKV917521 FUQ917521:FUR917521 GEM917521:GEN917521 GOI917521:GOJ917521 GYE917521:GYF917521 HIA917521:HIB917521 HRW917521:HRX917521 IBS917521:IBT917521 ILO917521:ILP917521 IVK917521:IVL917521 JFG917521:JFH917521 JPC917521:JPD917521 JYY917521:JYZ917521 KIU917521:KIV917521 KSQ917521:KSR917521 LCM917521:LCN917521 LMI917521:LMJ917521 LWE917521:LWF917521 MGA917521:MGB917521 MPW917521:MPX917521 MZS917521:MZT917521 NJO917521:NJP917521 NTK917521:NTL917521 ODG917521:ODH917521 ONC917521:OND917521 OWY917521:OWZ917521 PGU917521:PGV917521 PQQ917521:PQR917521 QAM917521:QAN917521 QKI917521:QKJ917521 QUE917521:QUF917521 REA917521:REB917521 RNW917521:RNX917521 RXS917521:RXT917521 SHO917521:SHP917521 SRK917521:SRL917521 TBG917521:TBH917521 TLC917521:TLD917521 TUY917521:TUZ917521 UEU917521:UEV917521 UOQ917521:UOR917521 UYM917521:UYN917521 VII917521:VIJ917521 VSE917521:VSF917521 WCA917521:WCB917521 WLW917521:WLX917521 WVS917521:WVT917521 K983057:L983057 JG983057:JH983057 TC983057:TD983057 ACY983057:ACZ983057 AMU983057:AMV983057 AWQ983057:AWR983057 BGM983057:BGN983057 BQI983057:BQJ983057 CAE983057:CAF983057 CKA983057:CKB983057 CTW983057:CTX983057 DDS983057:DDT983057 DNO983057:DNP983057 DXK983057:DXL983057 EHG983057:EHH983057 ERC983057:ERD983057 FAY983057:FAZ983057 FKU983057:FKV983057 FUQ983057:FUR983057 GEM983057:GEN983057 GOI983057:GOJ983057 GYE983057:GYF983057 HIA983057:HIB983057 HRW983057:HRX983057 IBS983057:IBT983057 ILO983057:ILP983057 IVK983057:IVL983057 JFG983057:JFH983057 JPC983057:JPD983057 JYY983057:JYZ983057 KIU983057:KIV983057 KSQ983057:KSR983057 LCM983057:LCN983057 LMI983057:LMJ983057 LWE983057:LWF983057 MGA983057:MGB983057 MPW983057:MPX983057 MZS983057:MZT983057 NJO983057:NJP983057 NTK983057:NTL983057 ODG983057:ODH983057 ONC983057:OND983057 OWY983057:OWZ983057 PGU983057:PGV983057 PQQ983057:PQR983057 QAM983057:QAN983057 QKI983057:QKJ983057 QUE983057:QUF983057 REA983057:REB983057 RNW983057:RNX983057 RXS983057:RXT983057 SHO983057:SHP983057 SRK983057:SRL983057 TBG983057:TBH983057 TLC983057:TLD983057 TUY983057:TUZ983057 UEU983057:UEV983057 UOQ983057:UOR983057 UYM983057:UYN983057 VII983057:VIJ983057 VSE983057:VSF983057 WCA983057:WCB983057 WLW983057:WLX983057 WVS983057:WVT983057 K12:L12 JG12:JH12 TC12:TD12 ACY12:ACZ12 AMU12:AMV12 AWQ12:AWR12 BGM12:BGN12 BQI12:BQJ12 CAE12:CAF12 CKA12:CKB12 CTW12:CTX12 DDS12:DDT12 DNO12:DNP12 DXK12:DXL12 EHG12:EHH12 ERC12:ERD12 FAY12:FAZ12 FKU12:FKV12 FUQ12:FUR12 GEM12:GEN12 GOI12:GOJ12 GYE12:GYF12 HIA12:HIB12 HRW12:HRX12 IBS12:IBT12 ILO12:ILP12 IVK12:IVL12 JFG12:JFH12 JPC12:JPD12 JYY12:JYZ12 KIU12:KIV12 KSQ12:KSR12 LCM12:LCN12 LMI12:LMJ12 LWE12:LWF12 MGA12:MGB12 MPW12:MPX12 MZS12:MZT12 NJO12:NJP12 NTK12:NTL12 ODG12:ODH12 ONC12:OND12 OWY12:OWZ12 PGU12:PGV12 PQQ12:PQR12 QAM12:QAN12 QKI12:QKJ12 QUE12:QUF12 REA12:REB12 RNW12:RNX12 RXS12:RXT12 SHO12:SHP12 SRK12:SRL12 TBG12:TBH12 TLC12:TLD12 TUY12:TUZ12 UEU12:UEV12 UOQ12:UOR12 UYM12:UYN12 VII12:VIJ12 VSE12:VSF12 WCA12:WCB12 WLW12:WLX12 WVS12:WVT12 K65548:L65548 JG65548:JH65548 TC65548:TD65548 ACY65548:ACZ65548 AMU65548:AMV65548 AWQ65548:AWR65548 BGM65548:BGN65548 BQI65548:BQJ65548 CAE65548:CAF65548 CKA65548:CKB65548 CTW65548:CTX65548 DDS65548:DDT65548 DNO65548:DNP65548 DXK65548:DXL65548 EHG65548:EHH65548 ERC65548:ERD65548 FAY65548:FAZ65548 FKU65548:FKV65548 FUQ65548:FUR65548 GEM65548:GEN65548 GOI65548:GOJ65548 GYE65548:GYF65548 HIA65548:HIB65548 HRW65548:HRX65548 IBS65548:IBT65548 ILO65548:ILP65548 IVK65548:IVL65548 JFG65548:JFH65548 JPC65548:JPD65548 JYY65548:JYZ65548 KIU65548:KIV65548 KSQ65548:KSR65548 LCM65548:LCN65548 LMI65548:LMJ65548 LWE65548:LWF65548 MGA65548:MGB65548 MPW65548:MPX65548 MZS65548:MZT65548 NJO65548:NJP65548 NTK65548:NTL65548 ODG65548:ODH65548 ONC65548:OND65548 OWY65548:OWZ65548 PGU65548:PGV65548 PQQ65548:PQR65548 QAM65548:QAN65548 QKI65548:QKJ65548 QUE65548:QUF65548 REA65548:REB65548 RNW65548:RNX65548 RXS65548:RXT65548 SHO65548:SHP65548 SRK65548:SRL65548 TBG65548:TBH65548 TLC65548:TLD65548 TUY65548:TUZ65548 UEU65548:UEV65548 UOQ65548:UOR65548 UYM65548:UYN65548 VII65548:VIJ65548 VSE65548:VSF65548 WCA65548:WCB65548 WLW65548:WLX65548 WVS65548:WVT65548 K131084:L131084 JG131084:JH131084 TC131084:TD131084 ACY131084:ACZ131084 AMU131084:AMV131084 AWQ131084:AWR131084 BGM131084:BGN131084 BQI131084:BQJ131084 CAE131084:CAF131084 CKA131084:CKB131084 CTW131084:CTX131084 DDS131084:DDT131084 DNO131084:DNP131084 DXK131084:DXL131084 EHG131084:EHH131084 ERC131084:ERD131084 FAY131084:FAZ131084 FKU131084:FKV131084 FUQ131084:FUR131084 GEM131084:GEN131084 GOI131084:GOJ131084 GYE131084:GYF131084 HIA131084:HIB131084 HRW131084:HRX131084 IBS131084:IBT131084 ILO131084:ILP131084 IVK131084:IVL131084 JFG131084:JFH131084 JPC131084:JPD131084 JYY131084:JYZ131084 KIU131084:KIV131084 KSQ131084:KSR131084 LCM131084:LCN131084 LMI131084:LMJ131084 LWE131084:LWF131084 MGA131084:MGB131084 MPW131084:MPX131084 MZS131084:MZT131084 NJO131084:NJP131084 NTK131084:NTL131084 ODG131084:ODH131084 ONC131084:OND131084 OWY131084:OWZ131084 PGU131084:PGV131084 PQQ131084:PQR131084 QAM131084:QAN131084 QKI131084:QKJ131084 QUE131084:QUF131084 REA131084:REB131084 RNW131084:RNX131084 RXS131084:RXT131084 SHO131084:SHP131084 SRK131084:SRL131084 TBG131084:TBH131084 TLC131084:TLD131084 TUY131084:TUZ131084 UEU131084:UEV131084 UOQ131084:UOR131084 UYM131084:UYN131084 VII131084:VIJ131084 VSE131084:VSF131084 WCA131084:WCB131084 WLW131084:WLX131084 WVS131084:WVT131084 K196620:L196620 JG196620:JH196620 TC196620:TD196620 ACY196620:ACZ196620 AMU196620:AMV196620 AWQ196620:AWR196620 BGM196620:BGN196620 BQI196620:BQJ196620 CAE196620:CAF196620 CKA196620:CKB196620 CTW196620:CTX196620 DDS196620:DDT196620 DNO196620:DNP196620 DXK196620:DXL196620 EHG196620:EHH196620 ERC196620:ERD196620 FAY196620:FAZ196620 FKU196620:FKV196620 FUQ196620:FUR196620 GEM196620:GEN196620 GOI196620:GOJ196620 GYE196620:GYF196620 HIA196620:HIB196620 HRW196620:HRX196620 IBS196620:IBT196620 ILO196620:ILP196620 IVK196620:IVL196620 JFG196620:JFH196620 JPC196620:JPD196620 JYY196620:JYZ196620 KIU196620:KIV196620 KSQ196620:KSR196620 LCM196620:LCN196620 LMI196620:LMJ196620 LWE196620:LWF196620 MGA196620:MGB196620 MPW196620:MPX196620 MZS196620:MZT196620 NJO196620:NJP196620 NTK196620:NTL196620 ODG196620:ODH196620 ONC196620:OND196620 OWY196620:OWZ196620 PGU196620:PGV196620 PQQ196620:PQR196620 QAM196620:QAN196620 QKI196620:QKJ196620 QUE196620:QUF196620 REA196620:REB196620 RNW196620:RNX196620 RXS196620:RXT196620 SHO196620:SHP196620 SRK196620:SRL196620 TBG196620:TBH196620 TLC196620:TLD196620 TUY196620:TUZ196620 UEU196620:UEV196620 UOQ196620:UOR196620 UYM196620:UYN196620 VII196620:VIJ196620 VSE196620:VSF196620 WCA196620:WCB196620 WLW196620:WLX196620 WVS196620:WVT196620 K262156:L262156 JG262156:JH262156 TC262156:TD262156 ACY262156:ACZ262156 AMU262156:AMV262156 AWQ262156:AWR262156 BGM262156:BGN262156 BQI262156:BQJ262156 CAE262156:CAF262156 CKA262156:CKB262156 CTW262156:CTX262156 DDS262156:DDT262156 DNO262156:DNP262156 DXK262156:DXL262156 EHG262156:EHH262156 ERC262156:ERD262156 FAY262156:FAZ262156 FKU262156:FKV262156 FUQ262156:FUR262156 GEM262156:GEN262156 GOI262156:GOJ262156 GYE262156:GYF262156 HIA262156:HIB262156 HRW262156:HRX262156 IBS262156:IBT262156 ILO262156:ILP262156 IVK262156:IVL262156 JFG262156:JFH262156 JPC262156:JPD262156 JYY262156:JYZ262156 KIU262156:KIV262156 KSQ262156:KSR262156 LCM262156:LCN262156 LMI262156:LMJ262156 LWE262156:LWF262156 MGA262156:MGB262156 MPW262156:MPX262156 MZS262156:MZT262156 NJO262156:NJP262156 NTK262156:NTL262156 ODG262156:ODH262156 ONC262156:OND262156 OWY262156:OWZ262156 PGU262156:PGV262156 PQQ262156:PQR262156 QAM262156:QAN262156 QKI262156:QKJ262156 QUE262156:QUF262156 REA262156:REB262156 RNW262156:RNX262156 RXS262156:RXT262156 SHO262156:SHP262156 SRK262156:SRL262156 TBG262156:TBH262156 TLC262156:TLD262156 TUY262156:TUZ262156 UEU262156:UEV262156 UOQ262156:UOR262156 UYM262156:UYN262156 VII262156:VIJ262156 VSE262156:VSF262156 WCA262156:WCB262156 WLW262156:WLX262156 WVS262156:WVT262156 K327692:L327692 JG327692:JH327692 TC327692:TD327692 ACY327692:ACZ327692 AMU327692:AMV327692 AWQ327692:AWR327692 BGM327692:BGN327692 BQI327692:BQJ327692 CAE327692:CAF327692 CKA327692:CKB327692 CTW327692:CTX327692 DDS327692:DDT327692 DNO327692:DNP327692 DXK327692:DXL327692 EHG327692:EHH327692 ERC327692:ERD327692 FAY327692:FAZ327692 FKU327692:FKV327692 FUQ327692:FUR327692 GEM327692:GEN327692 GOI327692:GOJ327692 GYE327692:GYF327692 HIA327692:HIB327692 HRW327692:HRX327692 IBS327692:IBT327692 ILO327692:ILP327692 IVK327692:IVL327692 JFG327692:JFH327692 JPC327692:JPD327692 JYY327692:JYZ327692 KIU327692:KIV327692 KSQ327692:KSR327692 LCM327692:LCN327692 LMI327692:LMJ327692 LWE327692:LWF327692 MGA327692:MGB327692 MPW327692:MPX327692 MZS327692:MZT327692 NJO327692:NJP327692 NTK327692:NTL327692 ODG327692:ODH327692 ONC327692:OND327692 OWY327692:OWZ327692 PGU327692:PGV327692 PQQ327692:PQR327692 QAM327692:QAN327692 QKI327692:QKJ327692 QUE327692:QUF327692 REA327692:REB327692 RNW327692:RNX327692 RXS327692:RXT327692 SHO327692:SHP327692 SRK327692:SRL327692 TBG327692:TBH327692 TLC327692:TLD327692 TUY327692:TUZ327692 UEU327692:UEV327692 UOQ327692:UOR327692 UYM327692:UYN327692 VII327692:VIJ327692 VSE327692:VSF327692 WCA327692:WCB327692 WLW327692:WLX327692 WVS327692:WVT327692 K393228:L393228 JG393228:JH393228 TC393228:TD393228 ACY393228:ACZ393228 AMU393228:AMV393228 AWQ393228:AWR393228 BGM393228:BGN393228 BQI393228:BQJ393228 CAE393228:CAF393228 CKA393228:CKB393228 CTW393228:CTX393228 DDS393228:DDT393228 DNO393228:DNP393228 DXK393228:DXL393228 EHG393228:EHH393228 ERC393228:ERD393228 FAY393228:FAZ393228 FKU393228:FKV393228 FUQ393228:FUR393228 GEM393228:GEN393228 GOI393228:GOJ393228 GYE393228:GYF393228 HIA393228:HIB393228 HRW393228:HRX393228 IBS393228:IBT393228 ILO393228:ILP393228 IVK393228:IVL393228 JFG393228:JFH393228 JPC393228:JPD393228 JYY393228:JYZ393228 KIU393228:KIV393228 KSQ393228:KSR393228 LCM393228:LCN393228 LMI393228:LMJ393228 LWE393228:LWF393228 MGA393228:MGB393228 MPW393228:MPX393228 MZS393228:MZT393228 NJO393228:NJP393228 NTK393228:NTL393228 ODG393228:ODH393228 ONC393228:OND393228 OWY393228:OWZ393228 PGU393228:PGV393228 PQQ393228:PQR393228 QAM393228:QAN393228 QKI393228:QKJ393228 QUE393228:QUF393228 REA393228:REB393228 RNW393228:RNX393228 RXS393228:RXT393228 SHO393228:SHP393228 SRK393228:SRL393228 TBG393228:TBH393228 TLC393228:TLD393228 TUY393228:TUZ393228 UEU393228:UEV393228 UOQ393228:UOR393228 UYM393228:UYN393228 VII393228:VIJ393228 VSE393228:VSF393228 WCA393228:WCB393228 WLW393228:WLX393228 WVS393228:WVT393228 K458764:L458764 JG458764:JH458764 TC458764:TD458764 ACY458764:ACZ458764 AMU458764:AMV458764 AWQ458764:AWR458764 BGM458764:BGN458764 BQI458764:BQJ458764 CAE458764:CAF458764 CKA458764:CKB458764 CTW458764:CTX458764 DDS458764:DDT458764 DNO458764:DNP458764 DXK458764:DXL458764 EHG458764:EHH458764 ERC458764:ERD458764 FAY458764:FAZ458764 FKU458764:FKV458764 FUQ458764:FUR458764 GEM458764:GEN458764 GOI458764:GOJ458764 GYE458764:GYF458764 HIA458764:HIB458764 HRW458764:HRX458764 IBS458764:IBT458764 ILO458764:ILP458764 IVK458764:IVL458764 JFG458764:JFH458764 JPC458764:JPD458764 JYY458764:JYZ458764 KIU458764:KIV458764 KSQ458764:KSR458764 LCM458764:LCN458764 LMI458764:LMJ458764 LWE458764:LWF458764 MGA458764:MGB458764 MPW458764:MPX458764 MZS458764:MZT458764 NJO458764:NJP458764 NTK458764:NTL458764 ODG458764:ODH458764 ONC458764:OND458764 OWY458764:OWZ458764 PGU458764:PGV458764 PQQ458764:PQR458764 QAM458764:QAN458764 QKI458764:QKJ458764 QUE458764:QUF458764 REA458764:REB458764 RNW458764:RNX458764 RXS458764:RXT458764 SHO458764:SHP458764 SRK458764:SRL458764 TBG458764:TBH458764 TLC458764:TLD458764 TUY458764:TUZ458764 UEU458764:UEV458764 UOQ458764:UOR458764 UYM458764:UYN458764 VII458764:VIJ458764 VSE458764:VSF458764 WCA458764:WCB458764 WLW458764:WLX458764 WVS458764:WVT458764 K524300:L524300 JG524300:JH524300 TC524300:TD524300 ACY524300:ACZ524300 AMU524300:AMV524300 AWQ524300:AWR524300 BGM524300:BGN524300 BQI524300:BQJ524300 CAE524300:CAF524300 CKA524300:CKB524300 CTW524300:CTX524300 DDS524300:DDT524300 DNO524300:DNP524300 DXK524300:DXL524300 EHG524300:EHH524300 ERC524300:ERD524300 FAY524300:FAZ524300 FKU524300:FKV524300 FUQ524300:FUR524300 GEM524300:GEN524300 GOI524300:GOJ524300 GYE524300:GYF524300 HIA524300:HIB524300 HRW524300:HRX524300 IBS524300:IBT524300 ILO524300:ILP524300 IVK524300:IVL524300 JFG524300:JFH524300 JPC524300:JPD524300 JYY524300:JYZ524300 KIU524300:KIV524300 KSQ524300:KSR524300 LCM524300:LCN524300 LMI524300:LMJ524300 LWE524300:LWF524300 MGA524300:MGB524300 MPW524300:MPX524300 MZS524300:MZT524300 NJO524300:NJP524300 NTK524300:NTL524300 ODG524300:ODH524300 ONC524300:OND524300 OWY524300:OWZ524300 PGU524300:PGV524300 PQQ524300:PQR524300 QAM524300:QAN524300 QKI524300:QKJ524300 QUE524300:QUF524300 REA524300:REB524300 RNW524300:RNX524300 RXS524300:RXT524300 SHO524300:SHP524300 SRK524300:SRL524300 TBG524300:TBH524300 TLC524300:TLD524300 TUY524300:TUZ524300 UEU524300:UEV524300 UOQ524300:UOR524300 UYM524300:UYN524300 VII524300:VIJ524300 VSE524300:VSF524300 WCA524300:WCB524300 WLW524300:WLX524300 WVS524300:WVT524300 K589836:L589836 JG589836:JH589836 TC589836:TD589836 ACY589836:ACZ589836 AMU589836:AMV589836 AWQ589836:AWR589836 BGM589836:BGN589836 BQI589836:BQJ589836 CAE589836:CAF589836 CKA589836:CKB589836 CTW589836:CTX589836 DDS589836:DDT589836 DNO589836:DNP589836 DXK589836:DXL589836 EHG589836:EHH589836 ERC589836:ERD589836 FAY589836:FAZ589836 FKU589836:FKV589836 FUQ589836:FUR589836 GEM589836:GEN589836 GOI589836:GOJ589836 GYE589836:GYF589836 HIA589836:HIB589836 HRW589836:HRX589836 IBS589836:IBT589836 ILO589836:ILP589836 IVK589836:IVL589836 JFG589836:JFH589836 JPC589836:JPD589836 JYY589836:JYZ589836 KIU589836:KIV589836 KSQ589836:KSR589836 LCM589836:LCN589836 LMI589836:LMJ589836 LWE589836:LWF589836 MGA589836:MGB589836 MPW589836:MPX589836 MZS589836:MZT589836 NJO589836:NJP589836 NTK589836:NTL589836 ODG589836:ODH589836 ONC589836:OND589836 OWY589836:OWZ589836 PGU589836:PGV589836 PQQ589836:PQR589836 QAM589836:QAN589836 QKI589836:QKJ589836 QUE589836:QUF589836 REA589836:REB589836 RNW589836:RNX589836 RXS589836:RXT589836 SHO589836:SHP589836 SRK589836:SRL589836 TBG589836:TBH589836 TLC589836:TLD589836 TUY589836:TUZ589836 UEU589836:UEV589836 UOQ589836:UOR589836 UYM589836:UYN589836 VII589836:VIJ589836 VSE589836:VSF589836 WCA589836:WCB589836 WLW589836:WLX589836 WVS589836:WVT589836 K655372:L655372 JG655372:JH655372 TC655372:TD655372 ACY655372:ACZ655372 AMU655372:AMV655372 AWQ655372:AWR655372 BGM655372:BGN655372 BQI655372:BQJ655372 CAE655372:CAF655372 CKA655372:CKB655372 CTW655372:CTX655372 DDS655372:DDT655372 DNO655372:DNP655372 DXK655372:DXL655372 EHG655372:EHH655372 ERC655372:ERD655372 FAY655372:FAZ655372 FKU655372:FKV655372 FUQ655372:FUR655372 GEM655372:GEN655372 GOI655372:GOJ655372 GYE655372:GYF655372 HIA655372:HIB655372 HRW655372:HRX655372 IBS655372:IBT655372 ILO655372:ILP655372 IVK655372:IVL655372 JFG655372:JFH655372 JPC655372:JPD655372 JYY655372:JYZ655372 KIU655372:KIV655372 KSQ655372:KSR655372 LCM655372:LCN655372 LMI655372:LMJ655372 LWE655372:LWF655372 MGA655372:MGB655372 MPW655372:MPX655372 MZS655372:MZT655372 NJO655372:NJP655372 NTK655372:NTL655372 ODG655372:ODH655372 ONC655372:OND655372 OWY655372:OWZ655372 PGU655372:PGV655372 PQQ655372:PQR655372 QAM655372:QAN655372 QKI655372:QKJ655372 QUE655372:QUF655372 REA655372:REB655372 RNW655372:RNX655372 RXS655372:RXT655372 SHO655372:SHP655372 SRK655372:SRL655372 TBG655372:TBH655372 TLC655372:TLD655372 TUY655372:TUZ655372 UEU655372:UEV655372 UOQ655372:UOR655372 UYM655372:UYN655372 VII655372:VIJ655372 VSE655372:VSF655372 WCA655372:WCB655372 WLW655372:WLX655372 WVS655372:WVT655372 K720908:L720908 JG720908:JH720908 TC720908:TD720908 ACY720908:ACZ720908 AMU720908:AMV720908 AWQ720908:AWR720908 BGM720908:BGN720908 BQI720908:BQJ720908 CAE720908:CAF720908 CKA720908:CKB720908 CTW720908:CTX720908 DDS720908:DDT720908 DNO720908:DNP720908 DXK720908:DXL720908 EHG720908:EHH720908 ERC720908:ERD720908 FAY720908:FAZ720908 FKU720908:FKV720908 FUQ720908:FUR720908 GEM720908:GEN720908 GOI720908:GOJ720908 GYE720908:GYF720908 HIA720908:HIB720908 HRW720908:HRX720908 IBS720908:IBT720908 ILO720908:ILP720908 IVK720908:IVL720908 JFG720908:JFH720908 JPC720908:JPD720908 JYY720908:JYZ720908 KIU720908:KIV720908 KSQ720908:KSR720908 LCM720908:LCN720908 LMI720908:LMJ720908 LWE720908:LWF720908 MGA720908:MGB720908 MPW720908:MPX720908 MZS720908:MZT720908 NJO720908:NJP720908 NTK720908:NTL720908 ODG720908:ODH720908 ONC720908:OND720908 OWY720908:OWZ720908 PGU720908:PGV720908 PQQ720908:PQR720908 QAM720908:QAN720908 QKI720908:QKJ720908 QUE720908:QUF720908 REA720908:REB720908 RNW720908:RNX720908 RXS720908:RXT720908 SHO720908:SHP720908 SRK720908:SRL720908 TBG720908:TBH720908 TLC720908:TLD720908 TUY720908:TUZ720908 UEU720908:UEV720908 UOQ720908:UOR720908 UYM720908:UYN720908 VII720908:VIJ720908 VSE720908:VSF720908 WCA720908:WCB720908 WLW720908:WLX720908 WVS720908:WVT720908 K786444:L786444 JG786444:JH786444 TC786444:TD786444 ACY786444:ACZ786444 AMU786444:AMV786444 AWQ786444:AWR786444 BGM786444:BGN786444 BQI786444:BQJ786444 CAE786444:CAF786444 CKA786444:CKB786444 CTW786444:CTX786444 DDS786444:DDT786444 DNO786444:DNP786444 DXK786444:DXL786444 EHG786444:EHH786444 ERC786444:ERD786444 FAY786444:FAZ786444 FKU786444:FKV786444 FUQ786444:FUR786444 GEM786444:GEN786444 GOI786444:GOJ786444 GYE786444:GYF786444 HIA786444:HIB786444 HRW786444:HRX786444 IBS786444:IBT786444 ILO786444:ILP786444 IVK786444:IVL786444 JFG786444:JFH786444 JPC786444:JPD786444 JYY786444:JYZ786444 KIU786444:KIV786444 KSQ786444:KSR786444 LCM786444:LCN786444 LMI786444:LMJ786444 LWE786444:LWF786444 MGA786444:MGB786444 MPW786444:MPX786444 MZS786444:MZT786444 NJO786444:NJP786444 NTK786444:NTL786444 ODG786444:ODH786444 ONC786444:OND786444 OWY786444:OWZ786444 PGU786444:PGV786444 PQQ786444:PQR786444 QAM786444:QAN786444 QKI786444:QKJ786444 QUE786444:QUF786444 REA786444:REB786444 RNW786444:RNX786444 RXS786444:RXT786444 SHO786444:SHP786444 SRK786444:SRL786444 TBG786444:TBH786444 TLC786444:TLD786444 TUY786444:TUZ786444 UEU786444:UEV786444 UOQ786444:UOR786444 UYM786444:UYN786444 VII786444:VIJ786444 VSE786444:VSF786444 WCA786444:WCB786444 WLW786444:WLX786444 WVS786444:WVT786444 K851980:L851980 JG851980:JH851980 TC851980:TD851980 ACY851980:ACZ851980 AMU851980:AMV851980 AWQ851980:AWR851980 BGM851980:BGN851980 BQI851980:BQJ851980 CAE851980:CAF851980 CKA851980:CKB851980 CTW851980:CTX851980 DDS851980:DDT851980 DNO851980:DNP851980 DXK851980:DXL851980 EHG851980:EHH851980 ERC851980:ERD851980 FAY851980:FAZ851980 FKU851980:FKV851980 FUQ851980:FUR851980 GEM851980:GEN851980 GOI851980:GOJ851980 GYE851980:GYF851980 HIA851980:HIB851980 HRW851980:HRX851980 IBS851980:IBT851980 ILO851980:ILP851980 IVK851980:IVL851980 JFG851980:JFH851980 JPC851980:JPD851980 JYY851980:JYZ851980 KIU851980:KIV851980 KSQ851980:KSR851980 LCM851980:LCN851980 LMI851980:LMJ851980 LWE851980:LWF851980 MGA851980:MGB851980 MPW851980:MPX851980 MZS851980:MZT851980 NJO851980:NJP851980 NTK851980:NTL851980 ODG851980:ODH851980 ONC851980:OND851980 OWY851980:OWZ851980 PGU851980:PGV851980 PQQ851980:PQR851980 QAM851980:QAN851980 QKI851980:QKJ851980 QUE851980:QUF851980 REA851980:REB851980 RNW851980:RNX851980 RXS851980:RXT851980 SHO851980:SHP851980 SRK851980:SRL851980 TBG851980:TBH851980 TLC851980:TLD851980 TUY851980:TUZ851980 UEU851980:UEV851980 UOQ851980:UOR851980 UYM851980:UYN851980 VII851980:VIJ851980 VSE851980:VSF851980 WCA851980:WCB851980 WLW851980:WLX851980 WVS851980:WVT851980 K917516:L917516 JG917516:JH917516 TC917516:TD917516 ACY917516:ACZ917516 AMU917516:AMV917516 AWQ917516:AWR917516 BGM917516:BGN917516 BQI917516:BQJ917516 CAE917516:CAF917516 CKA917516:CKB917516 CTW917516:CTX917516 DDS917516:DDT917516 DNO917516:DNP917516 DXK917516:DXL917516 EHG917516:EHH917516 ERC917516:ERD917516 FAY917516:FAZ917516 FKU917516:FKV917516 FUQ917516:FUR917516 GEM917516:GEN917516 GOI917516:GOJ917516 GYE917516:GYF917516 HIA917516:HIB917516 HRW917516:HRX917516 IBS917516:IBT917516 ILO917516:ILP917516 IVK917516:IVL917516 JFG917516:JFH917516 JPC917516:JPD917516 JYY917516:JYZ917516 KIU917516:KIV917516 KSQ917516:KSR917516 LCM917516:LCN917516 LMI917516:LMJ917516 LWE917516:LWF917516 MGA917516:MGB917516 MPW917516:MPX917516 MZS917516:MZT917516 NJO917516:NJP917516 NTK917516:NTL917516 ODG917516:ODH917516 ONC917516:OND917516 OWY917516:OWZ917516 PGU917516:PGV917516 PQQ917516:PQR917516 QAM917516:QAN917516 QKI917516:QKJ917516 QUE917516:QUF917516 REA917516:REB917516 RNW917516:RNX917516 RXS917516:RXT917516 SHO917516:SHP917516 SRK917516:SRL917516 TBG917516:TBH917516 TLC917516:TLD917516 TUY917516:TUZ917516 UEU917516:UEV917516 UOQ917516:UOR917516 UYM917516:UYN917516 VII917516:VIJ917516 VSE917516:VSF917516 WCA917516:WCB917516 WLW917516:WLX917516 WVS917516:WVT917516 K983052:L983052 JG983052:JH983052 TC983052:TD983052 ACY983052:ACZ983052 AMU983052:AMV983052 AWQ983052:AWR983052 BGM983052:BGN983052 BQI983052:BQJ983052 CAE983052:CAF983052 CKA983052:CKB983052 CTW983052:CTX983052 DDS983052:DDT983052 DNO983052:DNP983052 DXK983052:DXL983052 EHG983052:EHH983052 ERC983052:ERD983052 FAY983052:FAZ983052 FKU983052:FKV983052 FUQ983052:FUR983052 GEM983052:GEN983052 GOI983052:GOJ983052 GYE983052:GYF983052 HIA983052:HIB983052 HRW983052:HRX983052 IBS983052:IBT983052 ILO983052:ILP983052 IVK983052:IVL983052 JFG983052:JFH983052 JPC983052:JPD983052 JYY983052:JYZ983052 KIU983052:KIV983052 KSQ983052:KSR983052 LCM983052:LCN983052 LMI983052:LMJ983052 LWE983052:LWF983052 MGA983052:MGB983052 MPW983052:MPX983052 MZS983052:MZT983052 NJO983052:NJP983052 NTK983052:NTL983052 ODG983052:ODH983052 ONC983052:OND983052 OWY983052:OWZ983052 PGU983052:PGV983052 PQQ983052:PQR983052 QAM983052:QAN983052 QKI983052:QKJ983052 QUE983052:QUF983052 REA983052:REB983052 RNW983052:RNX983052 RXS983052:RXT983052 SHO983052:SHP983052 SRK983052:SRL983052 TBG983052:TBH983052 TLC983052:TLD983052 TUY983052:TUZ983052 UEU983052:UEV983052 UOQ983052:UOR983052 UYM983052:UYN983052 VII983052:VIJ983052 VSE983052:VSF983052 WCA983052:WCB983052 WLW983052:WLX983052 WVS983052:WVT983052 A37:B37 IW37:IX37 SS37:ST37 ACO37:ACP37 AMK37:AML37 AWG37:AWH37 BGC37:BGD37 BPY37:BPZ37 BZU37:BZV37 CJQ37:CJR37 CTM37:CTN37 DDI37:DDJ37 DNE37:DNF37 DXA37:DXB37 EGW37:EGX37 EQS37:EQT37 FAO37:FAP37 FKK37:FKL37 FUG37:FUH37 GEC37:GED37 GNY37:GNZ37 GXU37:GXV37 HHQ37:HHR37 HRM37:HRN37 IBI37:IBJ37 ILE37:ILF37 IVA37:IVB37 JEW37:JEX37 JOS37:JOT37 JYO37:JYP37 KIK37:KIL37 KSG37:KSH37 LCC37:LCD37 LLY37:LLZ37 LVU37:LVV37 MFQ37:MFR37 MPM37:MPN37 MZI37:MZJ37 NJE37:NJF37 NTA37:NTB37 OCW37:OCX37 OMS37:OMT37 OWO37:OWP37 PGK37:PGL37 PQG37:PQH37 QAC37:QAD37 QJY37:QJZ37 QTU37:QTV37 RDQ37:RDR37 RNM37:RNN37 RXI37:RXJ37 SHE37:SHF37 SRA37:SRB37 TAW37:TAX37 TKS37:TKT37 TUO37:TUP37 UEK37:UEL37 UOG37:UOH37 UYC37:UYD37 VHY37:VHZ37 VRU37:VRV37 WBQ37:WBR37 WLM37:WLN37 WVI37:WVJ37 A65573:B65573 IW65573:IX65573 SS65573:ST65573 ACO65573:ACP65573 AMK65573:AML65573 AWG65573:AWH65573 BGC65573:BGD65573 BPY65573:BPZ65573 BZU65573:BZV65573 CJQ65573:CJR65573 CTM65573:CTN65573 DDI65573:DDJ65573 DNE65573:DNF65573 DXA65573:DXB65573 EGW65573:EGX65573 EQS65573:EQT65573 FAO65573:FAP65573 FKK65573:FKL65573 FUG65573:FUH65573 GEC65573:GED65573 GNY65573:GNZ65573 GXU65573:GXV65573 HHQ65573:HHR65573 HRM65573:HRN65573 IBI65573:IBJ65573 ILE65573:ILF65573 IVA65573:IVB65573 JEW65573:JEX65573 JOS65573:JOT65573 JYO65573:JYP65573 KIK65573:KIL65573 KSG65573:KSH65573 LCC65573:LCD65573 LLY65573:LLZ65573 LVU65573:LVV65573 MFQ65573:MFR65573 MPM65573:MPN65573 MZI65573:MZJ65573 NJE65573:NJF65573 NTA65573:NTB65573 OCW65573:OCX65573 OMS65573:OMT65573 OWO65573:OWP65573 PGK65573:PGL65573 PQG65573:PQH65573 QAC65573:QAD65573 QJY65573:QJZ65573 QTU65573:QTV65573 RDQ65573:RDR65573 RNM65573:RNN65573 RXI65573:RXJ65573 SHE65573:SHF65573 SRA65573:SRB65573 TAW65573:TAX65573 TKS65573:TKT65573 TUO65573:TUP65573 UEK65573:UEL65573 UOG65573:UOH65573 UYC65573:UYD65573 VHY65573:VHZ65573 VRU65573:VRV65573 WBQ65573:WBR65573 WLM65573:WLN65573 WVI65573:WVJ65573 A131109:B131109 IW131109:IX131109 SS131109:ST131109 ACO131109:ACP131109 AMK131109:AML131109 AWG131109:AWH131109 BGC131109:BGD131109 BPY131109:BPZ131109 BZU131109:BZV131109 CJQ131109:CJR131109 CTM131109:CTN131109 DDI131109:DDJ131109 DNE131109:DNF131109 DXA131109:DXB131109 EGW131109:EGX131109 EQS131109:EQT131109 FAO131109:FAP131109 FKK131109:FKL131109 FUG131109:FUH131109 GEC131109:GED131109 GNY131109:GNZ131109 GXU131109:GXV131109 HHQ131109:HHR131109 HRM131109:HRN131109 IBI131109:IBJ131109 ILE131109:ILF131109 IVA131109:IVB131109 JEW131109:JEX131109 JOS131109:JOT131109 JYO131109:JYP131109 KIK131109:KIL131109 KSG131109:KSH131109 LCC131109:LCD131109 LLY131109:LLZ131109 LVU131109:LVV131109 MFQ131109:MFR131109 MPM131109:MPN131109 MZI131109:MZJ131109 NJE131109:NJF131109 NTA131109:NTB131109 OCW131109:OCX131109 OMS131109:OMT131109 OWO131109:OWP131109 PGK131109:PGL131109 PQG131109:PQH131109 QAC131109:QAD131109 QJY131109:QJZ131109 QTU131109:QTV131109 RDQ131109:RDR131109 RNM131109:RNN131109 RXI131109:RXJ131109 SHE131109:SHF131109 SRA131109:SRB131109 TAW131109:TAX131109 TKS131109:TKT131109 TUO131109:TUP131109 UEK131109:UEL131109 UOG131109:UOH131109 UYC131109:UYD131109 VHY131109:VHZ131109 VRU131109:VRV131109 WBQ131109:WBR131109 WLM131109:WLN131109 WVI131109:WVJ131109 A196645:B196645 IW196645:IX196645 SS196645:ST196645 ACO196645:ACP196645 AMK196645:AML196645 AWG196645:AWH196645 BGC196645:BGD196645 BPY196645:BPZ196645 BZU196645:BZV196645 CJQ196645:CJR196645 CTM196645:CTN196645 DDI196645:DDJ196645 DNE196645:DNF196645 DXA196645:DXB196645 EGW196645:EGX196645 EQS196645:EQT196645 FAO196645:FAP196645 FKK196645:FKL196645 FUG196645:FUH196645 GEC196645:GED196645 GNY196645:GNZ196645 GXU196645:GXV196645 HHQ196645:HHR196645 HRM196645:HRN196645 IBI196645:IBJ196645 ILE196645:ILF196645 IVA196645:IVB196645 JEW196645:JEX196645 JOS196645:JOT196645 JYO196645:JYP196645 KIK196645:KIL196645 KSG196645:KSH196645 LCC196645:LCD196645 LLY196645:LLZ196645 LVU196645:LVV196645 MFQ196645:MFR196645 MPM196645:MPN196645 MZI196645:MZJ196645 NJE196645:NJF196645 NTA196645:NTB196645 OCW196645:OCX196645 OMS196645:OMT196645 OWO196645:OWP196645 PGK196645:PGL196645 PQG196645:PQH196645 QAC196645:QAD196645 QJY196645:QJZ196645 QTU196645:QTV196645 RDQ196645:RDR196645 RNM196645:RNN196645 RXI196645:RXJ196645 SHE196645:SHF196645 SRA196645:SRB196645 TAW196645:TAX196645 TKS196645:TKT196645 TUO196645:TUP196645 UEK196645:UEL196645 UOG196645:UOH196645 UYC196645:UYD196645 VHY196645:VHZ196645 VRU196645:VRV196645 WBQ196645:WBR196645 WLM196645:WLN196645 WVI196645:WVJ196645 A262181:B262181 IW262181:IX262181 SS262181:ST262181 ACO262181:ACP262181 AMK262181:AML262181 AWG262181:AWH262181 BGC262181:BGD262181 BPY262181:BPZ262181 BZU262181:BZV262181 CJQ262181:CJR262181 CTM262181:CTN262181 DDI262181:DDJ262181 DNE262181:DNF262181 DXA262181:DXB262181 EGW262181:EGX262181 EQS262181:EQT262181 FAO262181:FAP262181 FKK262181:FKL262181 FUG262181:FUH262181 GEC262181:GED262181 GNY262181:GNZ262181 GXU262181:GXV262181 HHQ262181:HHR262181 HRM262181:HRN262181 IBI262181:IBJ262181 ILE262181:ILF262181 IVA262181:IVB262181 JEW262181:JEX262181 JOS262181:JOT262181 JYO262181:JYP262181 KIK262181:KIL262181 KSG262181:KSH262181 LCC262181:LCD262181 LLY262181:LLZ262181 LVU262181:LVV262181 MFQ262181:MFR262181 MPM262181:MPN262181 MZI262181:MZJ262181 NJE262181:NJF262181 NTA262181:NTB262181 OCW262181:OCX262181 OMS262181:OMT262181 OWO262181:OWP262181 PGK262181:PGL262181 PQG262181:PQH262181 QAC262181:QAD262181 QJY262181:QJZ262181 QTU262181:QTV262181 RDQ262181:RDR262181 RNM262181:RNN262181 RXI262181:RXJ262181 SHE262181:SHF262181 SRA262181:SRB262181 TAW262181:TAX262181 TKS262181:TKT262181 TUO262181:TUP262181 UEK262181:UEL262181 UOG262181:UOH262181 UYC262181:UYD262181 VHY262181:VHZ262181 VRU262181:VRV262181 WBQ262181:WBR262181 WLM262181:WLN262181 WVI262181:WVJ262181 A327717:B327717 IW327717:IX327717 SS327717:ST327717 ACO327717:ACP327717 AMK327717:AML327717 AWG327717:AWH327717 BGC327717:BGD327717 BPY327717:BPZ327717 BZU327717:BZV327717 CJQ327717:CJR327717 CTM327717:CTN327717 DDI327717:DDJ327717 DNE327717:DNF327717 DXA327717:DXB327717 EGW327717:EGX327717 EQS327717:EQT327717 FAO327717:FAP327717 FKK327717:FKL327717 FUG327717:FUH327717 GEC327717:GED327717 GNY327717:GNZ327717 GXU327717:GXV327717 HHQ327717:HHR327717 HRM327717:HRN327717 IBI327717:IBJ327717 ILE327717:ILF327717 IVA327717:IVB327717 JEW327717:JEX327717 JOS327717:JOT327717 JYO327717:JYP327717 KIK327717:KIL327717 KSG327717:KSH327717 LCC327717:LCD327717 LLY327717:LLZ327717 LVU327717:LVV327717 MFQ327717:MFR327717 MPM327717:MPN327717 MZI327717:MZJ327717 NJE327717:NJF327717 NTA327717:NTB327717 OCW327717:OCX327717 OMS327717:OMT327717 OWO327717:OWP327717 PGK327717:PGL327717 PQG327717:PQH327717 QAC327717:QAD327717 QJY327717:QJZ327717 QTU327717:QTV327717 RDQ327717:RDR327717 RNM327717:RNN327717 RXI327717:RXJ327717 SHE327717:SHF327717 SRA327717:SRB327717 TAW327717:TAX327717 TKS327717:TKT327717 TUO327717:TUP327717 UEK327717:UEL327717 UOG327717:UOH327717 UYC327717:UYD327717 VHY327717:VHZ327717 VRU327717:VRV327717 WBQ327717:WBR327717 WLM327717:WLN327717 WVI327717:WVJ327717 A393253:B393253 IW393253:IX393253 SS393253:ST393253 ACO393253:ACP393253 AMK393253:AML393253 AWG393253:AWH393253 BGC393253:BGD393253 BPY393253:BPZ393253 BZU393253:BZV393253 CJQ393253:CJR393253 CTM393253:CTN393253 DDI393253:DDJ393253 DNE393253:DNF393253 DXA393253:DXB393253 EGW393253:EGX393253 EQS393253:EQT393253 FAO393253:FAP393253 FKK393253:FKL393253 FUG393253:FUH393253 GEC393253:GED393253 GNY393253:GNZ393253 GXU393253:GXV393253 HHQ393253:HHR393253 HRM393253:HRN393253 IBI393253:IBJ393253 ILE393253:ILF393253 IVA393253:IVB393253 JEW393253:JEX393253 JOS393253:JOT393253 JYO393253:JYP393253 KIK393253:KIL393253 KSG393253:KSH393253 LCC393253:LCD393253 LLY393253:LLZ393253 LVU393253:LVV393253 MFQ393253:MFR393253 MPM393253:MPN393253 MZI393253:MZJ393253 NJE393253:NJF393253 NTA393253:NTB393253 OCW393253:OCX393253 OMS393253:OMT393253 OWO393253:OWP393253 PGK393253:PGL393253 PQG393253:PQH393253 QAC393253:QAD393253 QJY393253:QJZ393253 QTU393253:QTV393253 RDQ393253:RDR393253 RNM393253:RNN393253 RXI393253:RXJ393253 SHE393253:SHF393253 SRA393253:SRB393253 TAW393253:TAX393253 TKS393253:TKT393253 TUO393253:TUP393253 UEK393253:UEL393253 UOG393253:UOH393253 UYC393253:UYD393253 VHY393253:VHZ393253 VRU393253:VRV393253 WBQ393253:WBR393253 WLM393253:WLN393253 WVI393253:WVJ393253 A458789:B458789 IW458789:IX458789 SS458789:ST458789 ACO458789:ACP458789 AMK458789:AML458789 AWG458789:AWH458789 BGC458789:BGD458789 BPY458789:BPZ458789 BZU458789:BZV458789 CJQ458789:CJR458789 CTM458789:CTN458789 DDI458789:DDJ458789 DNE458789:DNF458789 DXA458789:DXB458789 EGW458789:EGX458789 EQS458789:EQT458789 FAO458789:FAP458789 FKK458789:FKL458789 FUG458789:FUH458789 GEC458789:GED458789 GNY458789:GNZ458789 GXU458789:GXV458789 HHQ458789:HHR458789 HRM458789:HRN458789 IBI458789:IBJ458789 ILE458789:ILF458789 IVA458789:IVB458789 JEW458789:JEX458789 JOS458789:JOT458789 JYO458789:JYP458789 KIK458789:KIL458789 KSG458789:KSH458789 LCC458789:LCD458789 LLY458789:LLZ458789 LVU458789:LVV458789 MFQ458789:MFR458789 MPM458789:MPN458789 MZI458789:MZJ458789 NJE458789:NJF458789 NTA458789:NTB458789 OCW458789:OCX458789 OMS458789:OMT458789 OWO458789:OWP458789 PGK458789:PGL458789 PQG458789:PQH458789 QAC458789:QAD458789 QJY458789:QJZ458789 QTU458789:QTV458789 RDQ458789:RDR458789 RNM458789:RNN458789 RXI458789:RXJ458789 SHE458789:SHF458789 SRA458789:SRB458789 TAW458789:TAX458789 TKS458789:TKT458789 TUO458789:TUP458789 UEK458789:UEL458789 UOG458789:UOH458789 UYC458789:UYD458789 VHY458789:VHZ458789 VRU458789:VRV458789 WBQ458789:WBR458789 WLM458789:WLN458789 WVI458789:WVJ458789 A524325:B524325 IW524325:IX524325 SS524325:ST524325 ACO524325:ACP524325 AMK524325:AML524325 AWG524325:AWH524325 BGC524325:BGD524325 BPY524325:BPZ524325 BZU524325:BZV524325 CJQ524325:CJR524325 CTM524325:CTN524325 DDI524325:DDJ524325 DNE524325:DNF524325 DXA524325:DXB524325 EGW524325:EGX524325 EQS524325:EQT524325 FAO524325:FAP524325 FKK524325:FKL524325 FUG524325:FUH524325 GEC524325:GED524325 GNY524325:GNZ524325 GXU524325:GXV524325 HHQ524325:HHR524325 HRM524325:HRN524325 IBI524325:IBJ524325 ILE524325:ILF524325 IVA524325:IVB524325 JEW524325:JEX524325 JOS524325:JOT524325 JYO524325:JYP524325 KIK524325:KIL524325 KSG524325:KSH524325 LCC524325:LCD524325 LLY524325:LLZ524325 LVU524325:LVV524325 MFQ524325:MFR524325 MPM524325:MPN524325 MZI524325:MZJ524325 NJE524325:NJF524325 NTA524325:NTB524325 OCW524325:OCX524325 OMS524325:OMT524325 OWO524325:OWP524325 PGK524325:PGL524325 PQG524325:PQH524325 QAC524325:QAD524325 QJY524325:QJZ524325 QTU524325:QTV524325 RDQ524325:RDR524325 RNM524325:RNN524325 RXI524325:RXJ524325 SHE524325:SHF524325 SRA524325:SRB524325 TAW524325:TAX524325 TKS524325:TKT524325 TUO524325:TUP524325 UEK524325:UEL524325 UOG524325:UOH524325 UYC524325:UYD524325 VHY524325:VHZ524325 VRU524325:VRV524325 WBQ524325:WBR524325 WLM524325:WLN524325 WVI524325:WVJ524325 A589861:B589861 IW589861:IX589861 SS589861:ST589861 ACO589861:ACP589861 AMK589861:AML589861 AWG589861:AWH589861 BGC589861:BGD589861 BPY589861:BPZ589861 BZU589861:BZV589861 CJQ589861:CJR589861 CTM589861:CTN589861 DDI589861:DDJ589861 DNE589861:DNF589861 DXA589861:DXB589861 EGW589861:EGX589861 EQS589861:EQT589861 FAO589861:FAP589861 FKK589861:FKL589861 FUG589861:FUH589861 GEC589861:GED589861 GNY589861:GNZ589861 GXU589861:GXV589861 HHQ589861:HHR589861 HRM589861:HRN589861 IBI589861:IBJ589861 ILE589861:ILF589861 IVA589861:IVB589861 JEW589861:JEX589861 JOS589861:JOT589861 JYO589861:JYP589861 KIK589861:KIL589861 KSG589861:KSH589861 LCC589861:LCD589861 LLY589861:LLZ589861 LVU589861:LVV589861 MFQ589861:MFR589861 MPM589861:MPN589861 MZI589861:MZJ589861 NJE589861:NJF589861 NTA589861:NTB589861 OCW589861:OCX589861 OMS589861:OMT589861 OWO589861:OWP589861 PGK589861:PGL589861 PQG589861:PQH589861 QAC589861:QAD589861 QJY589861:QJZ589861 QTU589861:QTV589861 RDQ589861:RDR589861 RNM589861:RNN589861 RXI589861:RXJ589861 SHE589861:SHF589861 SRA589861:SRB589861 TAW589861:TAX589861 TKS589861:TKT589861 TUO589861:TUP589861 UEK589861:UEL589861 UOG589861:UOH589861 UYC589861:UYD589861 VHY589861:VHZ589861 VRU589861:VRV589861 WBQ589861:WBR589861 WLM589861:WLN589861 WVI589861:WVJ589861 A655397:B655397 IW655397:IX655397 SS655397:ST655397 ACO655397:ACP655397 AMK655397:AML655397 AWG655397:AWH655397 BGC655397:BGD655397 BPY655397:BPZ655397 BZU655397:BZV655397 CJQ655397:CJR655397 CTM655397:CTN655397 DDI655397:DDJ655397 DNE655397:DNF655397 DXA655397:DXB655397 EGW655397:EGX655397 EQS655397:EQT655397 FAO655397:FAP655397 FKK655397:FKL655397 FUG655397:FUH655397 GEC655397:GED655397 GNY655397:GNZ655397 GXU655397:GXV655397 HHQ655397:HHR655397 HRM655397:HRN655397 IBI655397:IBJ655397 ILE655397:ILF655397 IVA655397:IVB655397 JEW655397:JEX655397 JOS655397:JOT655397 JYO655397:JYP655397 KIK655397:KIL655397 KSG655397:KSH655397 LCC655397:LCD655397 LLY655397:LLZ655397 LVU655397:LVV655397 MFQ655397:MFR655397 MPM655397:MPN655397 MZI655397:MZJ655397 NJE655397:NJF655397 NTA655397:NTB655397 OCW655397:OCX655397 OMS655397:OMT655397 OWO655397:OWP655397 PGK655397:PGL655397 PQG655397:PQH655397 QAC655397:QAD655397 QJY655397:QJZ655397 QTU655397:QTV655397 RDQ655397:RDR655397 RNM655397:RNN655397 RXI655397:RXJ655397 SHE655397:SHF655397 SRA655397:SRB655397 TAW655397:TAX655397 TKS655397:TKT655397 TUO655397:TUP655397 UEK655397:UEL655397 UOG655397:UOH655397 UYC655397:UYD655397 VHY655397:VHZ655397 VRU655397:VRV655397 WBQ655397:WBR655397 WLM655397:WLN655397 WVI655397:WVJ655397 A720933:B720933 IW720933:IX720933 SS720933:ST720933 ACO720933:ACP720933 AMK720933:AML720933 AWG720933:AWH720933 BGC720933:BGD720933 BPY720933:BPZ720933 BZU720933:BZV720933 CJQ720933:CJR720933 CTM720933:CTN720933 DDI720933:DDJ720933 DNE720933:DNF720933 DXA720933:DXB720933 EGW720933:EGX720933 EQS720933:EQT720933 FAO720933:FAP720933 FKK720933:FKL720933 FUG720933:FUH720933 GEC720933:GED720933 GNY720933:GNZ720933 GXU720933:GXV720933 HHQ720933:HHR720933 HRM720933:HRN720933 IBI720933:IBJ720933 ILE720933:ILF720933 IVA720933:IVB720933 JEW720933:JEX720933 JOS720933:JOT720933 JYO720933:JYP720933 KIK720933:KIL720933 KSG720933:KSH720933 LCC720933:LCD720933 LLY720933:LLZ720933 LVU720933:LVV720933 MFQ720933:MFR720933 MPM720933:MPN720933 MZI720933:MZJ720933 NJE720933:NJF720933 NTA720933:NTB720933 OCW720933:OCX720933 OMS720933:OMT720933 OWO720933:OWP720933 PGK720933:PGL720933 PQG720933:PQH720933 QAC720933:QAD720933 QJY720933:QJZ720933 QTU720933:QTV720933 RDQ720933:RDR720933 RNM720933:RNN720933 RXI720933:RXJ720933 SHE720933:SHF720933 SRA720933:SRB720933 TAW720933:TAX720933 TKS720933:TKT720933 TUO720933:TUP720933 UEK720933:UEL720933 UOG720933:UOH720933 UYC720933:UYD720933 VHY720933:VHZ720933 VRU720933:VRV720933 WBQ720933:WBR720933 WLM720933:WLN720933 WVI720933:WVJ720933 A786469:B786469 IW786469:IX786469 SS786469:ST786469 ACO786469:ACP786469 AMK786469:AML786469 AWG786469:AWH786469 BGC786469:BGD786469 BPY786469:BPZ786469 BZU786469:BZV786469 CJQ786469:CJR786469 CTM786469:CTN786469 DDI786469:DDJ786469 DNE786469:DNF786469 DXA786469:DXB786469 EGW786469:EGX786469 EQS786469:EQT786469 FAO786469:FAP786469 FKK786469:FKL786469 FUG786469:FUH786469 GEC786469:GED786469 GNY786469:GNZ786469 GXU786469:GXV786469 HHQ786469:HHR786469 HRM786469:HRN786469 IBI786469:IBJ786469 ILE786469:ILF786469 IVA786469:IVB786469 JEW786469:JEX786469 JOS786469:JOT786469 JYO786469:JYP786469 KIK786469:KIL786469 KSG786469:KSH786469 LCC786469:LCD786469 LLY786469:LLZ786469 LVU786469:LVV786469 MFQ786469:MFR786469 MPM786469:MPN786469 MZI786469:MZJ786469 NJE786469:NJF786469 NTA786469:NTB786469 OCW786469:OCX786469 OMS786469:OMT786469 OWO786469:OWP786469 PGK786469:PGL786469 PQG786469:PQH786469 QAC786469:QAD786469 QJY786469:QJZ786469 QTU786469:QTV786469 RDQ786469:RDR786469 RNM786469:RNN786469 RXI786469:RXJ786469 SHE786469:SHF786469 SRA786469:SRB786469 TAW786469:TAX786469 TKS786469:TKT786469 TUO786469:TUP786469 UEK786469:UEL786469 UOG786469:UOH786469 UYC786469:UYD786469 VHY786469:VHZ786469 VRU786469:VRV786469 WBQ786469:WBR786469 WLM786469:WLN786469 WVI786469:WVJ786469 A852005:B852005 IW852005:IX852005 SS852005:ST852005 ACO852005:ACP852005 AMK852005:AML852005 AWG852005:AWH852005 BGC852005:BGD852005 BPY852005:BPZ852005 BZU852005:BZV852005 CJQ852005:CJR852005 CTM852005:CTN852005 DDI852005:DDJ852005 DNE852005:DNF852005 DXA852005:DXB852005 EGW852005:EGX852005 EQS852005:EQT852005 FAO852005:FAP852005 FKK852005:FKL852005 FUG852005:FUH852005 GEC852005:GED852005 GNY852005:GNZ852005 GXU852005:GXV852005 HHQ852005:HHR852005 HRM852005:HRN852005 IBI852005:IBJ852005 ILE852005:ILF852005 IVA852005:IVB852005 JEW852005:JEX852005 JOS852005:JOT852005 JYO852005:JYP852005 KIK852005:KIL852005 KSG852005:KSH852005 LCC852005:LCD852005 LLY852005:LLZ852005 LVU852005:LVV852005 MFQ852005:MFR852005 MPM852005:MPN852005 MZI852005:MZJ852005 NJE852005:NJF852005 NTA852005:NTB852005 OCW852005:OCX852005 OMS852005:OMT852005 OWO852005:OWP852005 PGK852005:PGL852005 PQG852005:PQH852005 QAC852005:QAD852005 QJY852005:QJZ852005 QTU852005:QTV852005 RDQ852005:RDR852005 RNM852005:RNN852005 RXI852005:RXJ852005 SHE852005:SHF852005 SRA852005:SRB852005 TAW852005:TAX852005 TKS852005:TKT852005 TUO852005:TUP852005 UEK852005:UEL852005 UOG852005:UOH852005 UYC852005:UYD852005 VHY852005:VHZ852005 VRU852005:VRV852005 WBQ852005:WBR852005 WLM852005:WLN852005 WVI852005:WVJ852005 A917541:B917541 IW917541:IX917541 SS917541:ST917541 ACO917541:ACP917541 AMK917541:AML917541 AWG917541:AWH917541 BGC917541:BGD917541 BPY917541:BPZ917541 BZU917541:BZV917541 CJQ917541:CJR917541 CTM917541:CTN917541 DDI917541:DDJ917541 DNE917541:DNF917541 DXA917541:DXB917541 EGW917541:EGX917541 EQS917541:EQT917541 FAO917541:FAP917541 FKK917541:FKL917541 FUG917541:FUH917541 GEC917541:GED917541 GNY917541:GNZ917541 GXU917541:GXV917541 HHQ917541:HHR917541 HRM917541:HRN917541 IBI917541:IBJ917541 ILE917541:ILF917541 IVA917541:IVB917541 JEW917541:JEX917541 JOS917541:JOT917541 JYO917541:JYP917541 KIK917541:KIL917541 KSG917541:KSH917541 LCC917541:LCD917541 LLY917541:LLZ917541 LVU917541:LVV917541 MFQ917541:MFR917541 MPM917541:MPN917541 MZI917541:MZJ917541 NJE917541:NJF917541 NTA917541:NTB917541 OCW917541:OCX917541 OMS917541:OMT917541 OWO917541:OWP917541 PGK917541:PGL917541 PQG917541:PQH917541 QAC917541:QAD917541 QJY917541:QJZ917541 QTU917541:QTV917541 RDQ917541:RDR917541 RNM917541:RNN917541 RXI917541:RXJ917541 SHE917541:SHF917541 SRA917541:SRB917541 TAW917541:TAX917541 TKS917541:TKT917541 TUO917541:TUP917541 UEK917541:UEL917541 UOG917541:UOH917541 UYC917541:UYD917541 VHY917541:VHZ917541 VRU917541:VRV917541 WBQ917541:WBR917541 WLM917541:WLN917541 WVI917541:WVJ917541 A983077:B983077 IW983077:IX983077 SS983077:ST983077 ACO983077:ACP983077 AMK983077:AML983077 AWG983077:AWH983077 BGC983077:BGD983077 BPY983077:BPZ983077 BZU983077:BZV983077 CJQ983077:CJR983077 CTM983077:CTN983077 DDI983077:DDJ983077 DNE983077:DNF983077 DXA983077:DXB983077 EGW983077:EGX983077 EQS983077:EQT983077 FAO983077:FAP983077 FKK983077:FKL983077 FUG983077:FUH983077 GEC983077:GED983077 GNY983077:GNZ983077 GXU983077:GXV983077 HHQ983077:HHR983077 HRM983077:HRN983077 IBI983077:IBJ983077 ILE983077:ILF983077 IVA983077:IVB983077 JEW983077:JEX983077 JOS983077:JOT983077 JYO983077:JYP983077 KIK983077:KIL983077 KSG983077:KSH983077 LCC983077:LCD983077 LLY983077:LLZ983077 LVU983077:LVV983077 MFQ983077:MFR983077 MPM983077:MPN983077 MZI983077:MZJ983077 NJE983077:NJF983077 NTA983077:NTB983077 OCW983077:OCX983077 OMS983077:OMT983077 OWO983077:OWP983077 PGK983077:PGL983077 PQG983077:PQH983077 QAC983077:QAD983077 QJY983077:QJZ983077 QTU983077:QTV983077 RDQ983077:RDR983077 RNM983077:RNN983077 RXI983077:RXJ983077 SHE983077:SHF983077 SRA983077:SRB983077 TAW983077:TAX983077 TKS983077:TKT983077 TUO983077:TUP983077 UEK983077:UEL983077 UOG983077:UOH983077 UYC983077:UYD983077 VHY983077:VHZ983077 VRU983077:VRV983077 WBQ983077:WBR983077 WLM983077:WLN983077 WVI983077:WVJ983077 A32:B32 IW32:IX32 SS32:ST32 ACO32:ACP32 AMK32:AML32 AWG32:AWH32 BGC32:BGD32 BPY32:BPZ32 BZU32:BZV32 CJQ32:CJR32 CTM32:CTN32 DDI32:DDJ32 DNE32:DNF32 DXA32:DXB32 EGW32:EGX32 EQS32:EQT32 FAO32:FAP32 FKK32:FKL32 FUG32:FUH32 GEC32:GED32 GNY32:GNZ32 GXU32:GXV32 HHQ32:HHR32 HRM32:HRN32 IBI32:IBJ32 ILE32:ILF32 IVA32:IVB32 JEW32:JEX32 JOS32:JOT32 JYO32:JYP32 KIK32:KIL32 KSG32:KSH32 LCC32:LCD32 LLY32:LLZ32 LVU32:LVV32 MFQ32:MFR32 MPM32:MPN32 MZI32:MZJ32 NJE32:NJF32 NTA32:NTB32 OCW32:OCX32 OMS32:OMT32 OWO32:OWP32 PGK32:PGL32 PQG32:PQH32 QAC32:QAD32 QJY32:QJZ32 QTU32:QTV32 RDQ32:RDR32 RNM32:RNN32 RXI32:RXJ32 SHE32:SHF32 SRA32:SRB32 TAW32:TAX32 TKS32:TKT32 TUO32:TUP32 UEK32:UEL32 UOG32:UOH32 UYC32:UYD32 VHY32:VHZ32 VRU32:VRV32 WBQ32:WBR32 WLM32:WLN32 WVI32:WVJ32 A65568:B65568 IW65568:IX65568 SS65568:ST65568 ACO65568:ACP65568 AMK65568:AML65568 AWG65568:AWH65568 BGC65568:BGD65568 BPY65568:BPZ65568 BZU65568:BZV65568 CJQ65568:CJR65568 CTM65568:CTN65568 DDI65568:DDJ65568 DNE65568:DNF65568 DXA65568:DXB65568 EGW65568:EGX65568 EQS65568:EQT65568 FAO65568:FAP65568 FKK65568:FKL65568 FUG65568:FUH65568 GEC65568:GED65568 GNY65568:GNZ65568 GXU65568:GXV65568 HHQ65568:HHR65568 HRM65568:HRN65568 IBI65568:IBJ65568 ILE65568:ILF65568 IVA65568:IVB65568 JEW65568:JEX65568 JOS65568:JOT65568 JYO65568:JYP65568 KIK65568:KIL65568 KSG65568:KSH65568 LCC65568:LCD65568 LLY65568:LLZ65568 LVU65568:LVV65568 MFQ65568:MFR65568 MPM65568:MPN65568 MZI65568:MZJ65568 NJE65568:NJF65568 NTA65568:NTB65568 OCW65568:OCX65568 OMS65568:OMT65568 OWO65568:OWP65568 PGK65568:PGL65568 PQG65568:PQH65568 QAC65568:QAD65568 QJY65568:QJZ65568 QTU65568:QTV65568 RDQ65568:RDR65568 RNM65568:RNN65568 RXI65568:RXJ65568 SHE65568:SHF65568 SRA65568:SRB65568 TAW65568:TAX65568 TKS65568:TKT65568 TUO65568:TUP65568 UEK65568:UEL65568 UOG65568:UOH65568 UYC65568:UYD65568 VHY65568:VHZ65568 VRU65568:VRV65568 WBQ65568:WBR65568 WLM65568:WLN65568 WVI65568:WVJ65568 A131104:B131104 IW131104:IX131104 SS131104:ST131104 ACO131104:ACP131104 AMK131104:AML131104 AWG131104:AWH131104 BGC131104:BGD131104 BPY131104:BPZ131104 BZU131104:BZV131104 CJQ131104:CJR131104 CTM131104:CTN131104 DDI131104:DDJ131104 DNE131104:DNF131104 DXA131104:DXB131104 EGW131104:EGX131104 EQS131104:EQT131104 FAO131104:FAP131104 FKK131104:FKL131104 FUG131104:FUH131104 GEC131104:GED131104 GNY131104:GNZ131104 GXU131104:GXV131104 HHQ131104:HHR131104 HRM131104:HRN131104 IBI131104:IBJ131104 ILE131104:ILF131104 IVA131104:IVB131104 JEW131104:JEX131104 JOS131104:JOT131104 JYO131104:JYP131104 KIK131104:KIL131104 KSG131104:KSH131104 LCC131104:LCD131104 LLY131104:LLZ131104 LVU131104:LVV131104 MFQ131104:MFR131104 MPM131104:MPN131104 MZI131104:MZJ131104 NJE131104:NJF131104 NTA131104:NTB131104 OCW131104:OCX131104 OMS131104:OMT131104 OWO131104:OWP131104 PGK131104:PGL131104 PQG131104:PQH131104 QAC131104:QAD131104 QJY131104:QJZ131104 QTU131104:QTV131104 RDQ131104:RDR131104 RNM131104:RNN131104 RXI131104:RXJ131104 SHE131104:SHF131104 SRA131104:SRB131104 TAW131104:TAX131104 TKS131104:TKT131104 TUO131104:TUP131104 UEK131104:UEL131104 UOG131104:UOH131104 UYC131104:UYD131104 VHY131104:VHZ131104 VRU131104:VRV131104 WBQ131104:WBR131104 WLM131104:WLN131104 WVI131104:WVJ131104 A196640:B196640 IW196640:IX196640 SS196640:ST196640 ACO196640:ACP196640 AMK196640:AML196640 AWG196640:AWH196640 BGC196640:BGD196640 BPY196640:BPZ196640 BZU196640:BZV196640 CJQ196640:CJR196640 CTM196640:CTN196640 DDI196640:DDJ196640 DNE196640:DNF196640 DXA196640:DXB196640 EGW196640:EGX196640 EQS196640:EQT196640 FAO196640:FAP196640 FKK196640:FKL196640 FUG196640:FUH196640 GEC196640:GED196640 GNY196640:GNZ196640 GXU196640:GXV196640 HHQ196640:HHR196640 HRM196640:HRN196640 IBI196640:IBJ196640 ILE196640:ILF196640 IVA196640:IVB196640 JEW196640:JEX196640 JOS196640:JOT196640 JYO196640:JYP196640 KIK196640:KIL196640 KSG196640:KSH196640 LCC196640:LCD196640 LLY196640:LLZ196640 LVU196640:LVV196640 MFQ196640:MFR196640 MPM196640:MPN196640 MZI196640:MZJ196640 NJE196640:NJF196640 NTA196640:NTB196640 OCW196640:OCX196640 OMS196640:OMT196640 OWO196640:OWP196640 PGK196640:PGL196640 PQG196640:PQH196640 QAC196640:QAD196640 QJY196640:QJZ196640 QTU196640:QTV196640 RDQ196640:RDR196640 RNM196640:RNN196640 RXI196640:RXJ196640 SHE196640:SHF196640 SRA196640:SRB196640 TAW196640:TAX196640 TKS196640:TKT196640 TUO196640:TUP196640 UEK196640:UEL196640 UOG196640:UOH196640 UYC196640:UYD196640 VHY196640:VHZ196640 VRU196640:VRV196640 WBQ196640:WBR196640 WLM196640:WLN196640 WVI196640:WVJ196640 A262176:B262176 IW262176:IX262176 SS262176:ST262176 ACO262176:ACP262176 AMK262176:AML262176 AWG262176:AWH262176 BGC262176:BGD262176 BPY262176:BPZ262176 BZU262176:BZV262176 CJQ262176:CJR262176 CTM262176:CTN262176 DDI262176:DDJ262176 DNE262176:DNF262176 DXA262176:DXB262176 EGW262176:EGX262176 EQS262176:EQT262176 FAO262176:FAP262176 FKK262176:FKL262176 FUG262176:FUH262176 GEC262176:GED262176 GNY262176:GNZ262176 GXU262176:GXV262176 HHQ262176:HHR262176 HRM262176:HRN262176 IBI262176:IBJ262176 ILE262176:ILF262176 IVA262176:IVB262176 JEW262176:JEX262176 JOS262176:JOT262176 JYO262176:JYP262176 KIK262176:KIL262176 KSG262176:KSH262176 LCC262176:LCD262176 LLY262176:LLZ262176 LVU262176:LVV262176 MFQ262176:MFR262176 MPM262176:MPN262176 MZI262176:MZJ262176 NJE262176:NJF262176 NTA262176:NTB262176 OCW262176:OCX262176 OMS262176:OMT262176 OWO262176:OWP262176 PGK262176:PGL262176 PQG262176:PQH262176 QAC262176:QAD262176 QJY262176:QJZ262176 QTU262176:QTV262176 RDQ262176:RDR262176 RNM262176:RNN262176 RXI262176:RXJ262176 SHE262176:SHF262176 SRA262176:SRB262176 TAW262176:TAX262176 TKS262176:TKT262176 TUO262176:TUP262176 UEK262176:UEL262176 UOG262176:UOH262176 UYC262176:UYD262176 VHY262176:VHZ262176 VRU262176:VRV262176 WBQ262176:WBR262176 WLM262176:WLN262176 WVI262176:WVJ262176 A327712:B327712 IW327712:IX327712 SS327712:ST327712 ACO327712:ACP327712 AMK327712:AML327712 AWG327712:AWH327712 BGC327712:BGD327712 BPY327712:BPZ327712 BZU327712:BZV327712 CJQ327712:CJR327712 CTM327712:CTN327712 DDI327712:DDJ327712 DNE327712:DNF327712 DXA327712:DXB327712 EGW327712:EGX327712 EQS327712:EQT327712 FAO327712:FAP327712 FKK327712:FKL327712 FUG327712:FUH327712 GEC327712:GED327712 GNY327712:GNZ327712 GXU327712:GXV327712 HHQ327712:HHR327712 HRM327712:HRN327712 IBI327712:IBJ327712 ILE327712:ILF327712 IVA327712:IVB327712 JEW327712:JEX327712 JOS327712:JOT327712 JYO327712:JYP327712 KIK327712:KIL327712 KSG327712:KSH327712 LCC327712:LCD327712 LLY327712:LLZ327712 LVU327712:LVV327712 MFQ327712:MFR327712 MPM327712:MPN327712 MZI327712:MZJ327712 NJE327712:NJF327712 NTA327712:NTB327712 OCW327712:OCX327712 OMS327712:OMT327712 OWO327712:OWP327712 PGK327712:PGL327712 PQG327712:PQH327712 QAC327712:QAD327712 QJY327712:QJZ327712 QTU327712:QTV327712 RDQ327712:RDR327712 RNM327712:RNN327712 RXI327712:RXJ327712 SHE327712:SHF327712 SRA327712:SRB327712 TAW327712:TAX327712 TKS327712:TKT327712 TUO327712:TUP327712 UEK327712:UEL327712 UOG327712:UOH327712 UYC327712:UYD327712 VHY327712:VHZ327712 VRU327712:VRV327712 WBQ327712:WBR327712 WLM327712:WLN327712 WVI327712:WVJ327712 A393248:B393248 IW393248:IX393248 SS393248:ST393248 ACO393248:ACP393248 AMK393248:AML393248 AWG393248:AWH393248 BGC393248:BGD393248 BPY393248:BPZ393248 BZU393248:BZV393248 CJQ393248:CJR393248 CTM393248:CTN393248 DDI393248:DDJ393248 DNE393248:DNF393248 DXA393248:DXB393248 EGW393248:EGX393248 EQS393248:EQT393248 FAO393248:FAP393248 FKK393248:FKL393248 FUG393248:FUH393248 GEC393248:GED393248 GNY393248:GNZ393248 GXU393248:GXV393248 HHQ393248:HHR393248 HRM393248:HRN393248 IBI393248:IBJ393248 ILE393248:ILF393248 IVA393248:IVB393248 JEW393248:JEX393248 JOS393248:JOT393248 JYO393248:JYP393248 KIK393248:KIL393248 KSG393248:KSH393248 LCC393248:LCD393248 LLY393248:LLZ393248 LVU393248:LVV393248 MFQ393248:MFR393248 MPM393248:MPN393248 MZI393248:MZJ393248 NJE393248:NJF393248 NTA393248:NTB393248 OCW393248:OCX393248 OMS393248:OMT393248 OWO393248:OWP393248 PGK393248:PGL393248 PQG393248:PQH393248 QAC393248:QAD393248 QJY393248:QJZ393248 QTU393248:QTV393248 RDQ393248:RDR393248 RNM393248:RNN393248 RXI393248:RXJ393248 SHE393248:SHF393248 SRA393248:SRB393248 TAW393248:TAX393248 TKS393248:TKT393248 TUO393248:TUP393248 UEK393248:UEL393248 UOG393248:UOH393248 UYC393248:UYD393248 VHY393248:VHZ393248 VRU393248:VRV393248 WBQ393248:WBR393248 WLM393248:WLN393248 WVI393248:WVJ393248 A458784:B458784 IW458784:IX458784 SS458784:ST458784 ACO458784:ACP458784 AMK458784:AML458784 AWG458784:AWH458784 BGC458784:BGD458784 BPY458784:BPZ458784 BZU458784:BZV458784 CJQ458784:CJR458784 CTM458784:CTN458784 DDI458784:DDJ458784 DNE458784:DNF458784 DXA458784:DXB458784 EGW458784:EGX458784 EQS458784:EQT458784 FAO458784:FAP458784 FKK458784:FKL458784 FUG458784:FUH458784 GEC458784:GED458784 GNY458784:GNZ458784 GXU458784:GXV458784 HHQ458784:HHR458784 HRM458784:HRN458784 IBI458784:IBJ458784 ILE458784:ILF458784 IVA458784:IVB458784 JEW458784:JEX458784 JOS458784:JOT458784 JYO458784:JYP458784 KIK458784:KIL458784 KSG458784:KSH458784 LCC458784:LCD458784 LLY458784:LLZ458784 LVU458784:LVV458784 MFQ458784:MFR458784 MPM458784:MPN458784 MZI458784:MZJ458784 NJE458784:NJF458784 NTA458784:NTB458784 OCW458784:OCX458784 OMS458784:OMT458784 OWO458784:OWP458784 PGK458784:PGL458784 PQG458784:PQH458784 QAC458784:QAD458784 QJY458784:QJZ458784 QTU458784:QTV458784 RDQ458784:RDR458784 RNM458784:RNN458784 RXI458784:RXJ458784 SHE458784:SHF458784 SRA458784:SRB458784 TAW458784:TAX458784 TKS458784:TKT458784 TUO458784:TUP458784 UEK458784:UEL458784 UOG458784:UOH458784 UYC458784:UYD458784 VHY458784:VHZ458784 VRU458784:VRV458784 WBQ458784:WBR458784 WLM458784:WLN458784 WVI458784:WVJ458784 A524320:B524320 IW524320:IX524320 SS524320:ST524320 ACO524320:ACP524320 AMK524320:AML524320 AWG524320:AWH524320 BGC524320:BGD524320 BPY524320:BPZ524320 BZU524320:BZV524320 CJQ524320:CJR524320 CTM524320:CTN524320 DDI524320:DDJ524320 DNE524320:DNF524320 DXA524320:DXB524320 EGW524320:EGX524320 EQS524320:EQT524320 FAO524320:FAP524320 FKK524320:FKL524320 FUG524320:FUH524320 GEC524320:GED524320 GNY524320:GNZ524320 GXU524320:GXV524320 HHQ524320:HHR524320 HRM524320:HRN524320 IBI524320:IBJ524320 ILE524320:ILF524320 IVA524320:IVB524320 JEW524320:JEX524320 JOS524320:JOT524320 JYO524320:JYP524320 KIK524320:KIL524320 KSG524320:KSH524320 LCC524320:LCD524320 LLY524320:LLZ524320 LVU524320:LVV524320 MFQ524320:MFR524320 MPM524320:MPN524320 MZI524320:MZJ524320 NJE524320:NJF524320 NTA524320:NTB524320 OCW524320:OCX524320 OMS524320:OMT524320 OWO524320:OWP524320 PGK524320:PGL524320 PQG524320:PQH524320 QAC524320:QAD524320 QJY524320:QJZ524320 QTU524320:QTV524320 RDQ524320:RDR524320 RNM524320:RNN524320 RXI524320:RXJ524320 SHE524320:SHF524320 SRA524320:SRB524320 TAW524320:TAX524320 TKS524320:TKT524320 TUO524320:TUP524320 UEK524320:UEL524320 UOG524320:UOH524320 UYC524320:UYD524320 VHY524320:VHZ524320 VRU524320:VRV524320 WBQ524320:WBR524320 WLM524320:WLN524320 WVI524320:WVJ524320 A589856:B589856 IW589856:IX589856 SS589856:ST589856 ACO589856:ACP589856 AMK589856:AML589856 AWG589856:AWH589856 BGC589856:BGD589856 BPY589856:BPZ589856 BZU589856:BZV589856 CJQ589856:CJR589856 CTM589856:CTN589856 DDI589856:DDJ589856 DNE589856:DNF589856 DXA589856:DXB589856 EGW589856:EGX589856 EQS589856:EQT589856 FAO589856:FAP589856 FKK589856:FKL589856 FUG589856:FUH589856 GEC589856:GED589856 GNY589856:GNZ589856 GXU589856:GXV589856 HHQ589856:HHR589856 HRM589856:HRN589856 IBI589856:IBJ589856 ILE589856:ILF589856 IVA589856:IVB589856 JEW589856:JEX589856 JOS589856:JOT589856 JYO589856:JYP589856 KIK589856:KIL589856 KSG589856:KSH589856 LCC589856:LCD589856 LLY589856:LLZ589856 LVU589856:LVV589856 MFQ589856:MFR589856 MPM589856:MPN589856 MZI589856:MZJ589856 NJE589856:NJF589856 NTA589856:NTB589856 OCW589856:OCX589856 OMS589856:OMT589856 OWO589856:OWP589856 PGK589856:PGL589856 PQG589856:PQH589856 QAC589856:QAD589856 QJY589856:QJZ589856 QTU589856:QTV589856 RDQ589856:RDR589856 RNM589856:RNN589856 RXI589856:RXJ589856 SHE589856:SHF589856 SRA589856:SRB589856 TAW589856:TAX589856 TKS589856:TKT589856 TUO589856:TUP589856 UEK589856:UEL589856 UOG589856:UOH589856 UYC589856:UYD589856 VHY589856:VHZ589856 VRU589856:VRV589856 WBQ589856:WBR589856 WLM589856:WLN589856 WVI589856:WVJ589856 A655392:B655392 IW655392:IX655392 SS655392:ST655392 ACO655392:ACP655392 AMK655392:AML655392 AWG655392:AWH655392 BGC655392:BGD655392 BPY655392:BPZ655392 BZU655392:BZV655392 CJQ655392:CJR655392 CTM655392:CTN655392 DDI655392:DDJ655392 DNE655392:DNF655392 DXA655392:DXB655392 EGW655392:EGX655392 EQS655392:EQT655392 FAO655392:FAP655392 FKK655392:FKL655392 FUG655392:FUH655392 GEC655392:GED655392 GNY655392:GNZ655392 GXU655392:GXV655392 HHQ655392:HHR655392 HRM655392:HRN655392 IBI655392:IBJ655392 ILE655392:ILF655392 IVA655392:IVB655392 JEW655392:JEX655392 JOS655392:JOT655392 JYO655392:JYP655392 KIK655392:KIL655392 KSG655392:KSH655392 LCC655392:LCD655392 LLY655392:LLZ655392 LVU655392:LVV655392 MFQ655392:MFR655392 MPM655392:MPN655392 MZI655392:MZJ655392 NJE655392:NJF655392 NTA655392:NTB655392 OCW655392:OCX655392 OMS655392:OMT655392 OWO655392:OWP655392 PGK655392:PGL655392 PQG655392:PQH655392 QAC655392:QAD655392 QJY655392:QJZ655392 QTU655392:QTV655392 RDQ655392:RDR655392 RNM655392:RNN655392 RXI655392:RXJ655392 SHE655392:SHF655392 SRA655392:SRB655392 TAW655392:TAX655392 TKS655392:TKT655392 TUO655392:TUP655392 UEK655392:UEL655392 UOG655392:UOH655392 UYC655392:UYD655392 VHY655392:VHZ655392 VRU655392:VRV655392 WBQ655392:WBR655392 WLM655392:WLN655392 WVI655392:WVJ655392 A720928:B720928 IW720928:IX720928 SS720928:ST720928 ACO720928:ACP720928 AMK720928:AML720928 AWG720928:AWH720928 BGC720928:BGD720928 BPY720928:BPZ720928 BZU720928:BZV720928 CJQ720928:CJR720928 CTM720928:CTN720928 DDI720928:DDJ720928 DNE720928:DNF720928 DXA720928:DXB720928 EGW720928:EGX720928 EQS720928:EQT720928 FAO720928:FAP720928 FKK720928:FKL720928 FUG720928:FUH720928 GEC720928:GED720928 GNY720928:GNZ720928 GXU720928:GXV720928 HHQ720928:HHR720928 HRM720928:HRN720928 IBI720928:IBJ720928 ILE720928:ILF720928 IVA720928:IVB720928 JEW720928:JEX720928 JOS720928:JOT720928 JYO720928:JYP720928 KIK720928:KIL720928 KSG720928:KSH720928 LCC720928:LCD720928 LLY720928:LLZ720928 LVU720928:LVV720928 MFQ720928:MFR720928 MPM720928:MPN720928 MZI720928:MZJ720928 NJE720928:NJF720928 NTA720928:NTB720928 OCW720928:OCX720928 OMS720928:OMT720928 OWO720928:OWP720928 PGK720928:PGL720928 PQG720928:PQH720928 QAC720928:QAD720928 QJY720928:QJZ720928 QTU720928:QTV720928 RDQ720928:RDR720928 RNM720928:RNN720928 RXI720928:RXJ720928 SHE720928:SHF720928 SRA720928:SRB720928 TAW720928:TAX720928 TKS720928:TKT720928 TUO720928:TUP720928 UEK720928:UEL720928 UOG720928:UOH720928 UYC720928:UYD720928 VHY720928:VHZ720928 VRU720928:VRV720928 WBQ720928:WBR720928 WLM720928:WLN720928 WVI720928:WVJ720928 A786464:B786464 IW786464:IX786464 SS786464:ST786464 ACO786464:ACP786464 AMK786464:AML786464 AWG786464:AWH786464 BGC786464:BGD786464 BPY786464:BPZ786464 BZU786464:BZV786464 CJQ786464:CJR786464 CTM786464:CTN786464 DDI786464:DDJ786464 DNE786464:DNF786464 DXA786464:DXB786464 EGW786464:EGX786464 EQS786464:EQT786464 FAO786464:FAP786464 FKK786464:FKL786464 FUG786464:FUH786464 GEC786464:GED786464 GNY786464:GNZ786464 GXU786464:GXV786464 HHQ786464:HHR786464 HRM786464:HRN786464 IBI786464:IBJ786464 ILE786464:ILF786464 IVA786464:IVB786464 JEW786464:JEX786464 JOS786464:JOT786464 JYO786464:JYP786464 KIK786464:KIL786464 KSG786464:KSH786464 LCC786464:LCD786464 LLY786464:LLZ786464 LVU786464:LVV786464 MFQ786464:MFR786464 MPM786464:MPN786464 MZI786464:MZJ786464 NJE786464:NJF786464 NTA786464:NTB786464 OCW786464:OCX786464 OMS786464:OMT786464 OWO786464:OWP786464 PGK786464:PGL786464 PQG786464:PQH786464 QAC786464:QAD786464 QJY786464:QJZ786464 QTU786464:QTV786464 RDQ786464:RDR786464 RNM786464:RNN786464 RXI786464:RXJ786464 SHE786464:SHF786464 SRA786464:SRB786464 TAW786464:TAX786464 TKS786464:TKT786464 TUO786464:TUP786464 UEK786464:UEL786464 UOG786464:UOH786464 UYC786464:UYD786464 VHY786464:VHZ786464 VRU786464:VRV786464 WBQ786464:WBR786464 WLM786464:WLN786464 WVI786464:WVJ786464 A852000:B852000 IW852000:IX852000 SS852000:ST852000 ACO852000:ACP852000 AMK852000:AML852000 AWG852000:AWH852000 BGC852000:BGD852000 BPY852000:BPZ852000 BZU852000:BZV852000 CJQ852000:CJR852000 CTM852000:CTN852000 DDI852000:DDJ852000 DNE852000:DNF852000 DXA852000:DXB852000 EGW852000:EGX852000 EQS852000:EQT852000 FAO852000:FAP852000 FKK852000:FKL852000 FUG852000:FUH852000 GEC852000:GED852000 GNY852000:GNZ852000 GXU852000:GXV852000 HHQ852000:HHR852000 HRM852000:HRN852000 IBI852000:IBJ852000 ILE852000:ILF852000 IVA852000:IVB852000 JEW852000:JEX852000 JOS852000:JOT852000 JYO852000:JYP852000 KIK852000:KIL852000 KSG852000:KSH852000 LCC852000:LCD852000 LLY852000:LLZ852000 LVU852000:LVV852000 MFQ852000:MFR852000 MPM852000:MPN852000 MZI852000:MZJ852000 NJE852000:NJF852000 NTA852000:NTB852000 OCW852000:OCX852000 OMS852000:OMT852000 OWO852000:OWP852000 PGK852000:PGL852000 PQG852000:PQH852000 QAC852000:QAD852000 QJY852000:QJZ852000 QTU852000:QTV852000 RDQ852000:RDR852000 RNM852000:RNN852000 RXI852000:RXJ852000 SHE852000:SHF852000 SRA852000:SRB852000 TAW852000:TAX852000 TKS852000:TKT852000 TUO852000:TUP852000 UEK852000:UEL852000 UOG852000:UOH852000 UYC852000:UYD852000 VHY852000:VHZ852000 VRU852000:VRV852000 WBQ852000:WBR852000 WLM852000:WLN852000 WVI852000:WVJ852000 A917536:B917536 IW917536:IX917536 SS917536:ST917536 ACO917536:ACP917536 AMK917536:AML917536 AWG917536:AWH917536 BGC917536:BGD917536 BPY917536:BPZ917536 BZU917536:BZV917536 CJQ917536:CJR917536 CTM917536:CTN917536 DDI917536:DDJ917536 DNE917536:DNF917536 DXA917536:DXB917536 EGW917536:EGX917536 EQS917536:EQT917536 FAO917536:FAP917536 FKK917536:FKL917536 FUG917536:FUH917536 GEC917536:GED917536 GNY917536:GNZ917536 GXU917536:GXV917536 HHQ917536:HHR917536 HRM917536:HRN917536 IBI917536:IBJ917536 ILE917536:ILF917536 IVA917536:IVB917536 JEW917536:JEX917536 JOS917536:JOT917536 JYO917536:JYP917536 KIK917536:KIL917536 KSG917536:KSH917536 LCC917536:LCD917536 LLY917536:LLZ917536 LVU917536:LVV917536 MFQ917536:MFR917536 MPM917536:MPN917536 MZI917536:MZJ917536 NJE917536:NJF917536 NTA917536:NTB917536 OCW917536:OCX917536 OMS917536:OMT917536 OWO917536:OWP917536 PGK917536:PGL917536 PQG917536:PQH917536 QAC917536:QAD917536 QJY917536:QJZ917536 QTU917536:QTV917536 RDQ917536:RDR917536 RNM917536:RNN917536 RXI917536:RXJ917536 SHE917536:SHF917536 SRA917536:SRB917536 TAW917536:TAX917536 TKS917536:TKT917536 TUO917536:TUP917536 UEK917536:UEL917536 UOG917536:UOH917536 UYC917536:UYD917536 VHY917536:VHZ917536 VRU917536:VRV917536 WBQ917536:WBR917536 WLM917536:WLN917536 WVI917536:WVJ917536 A983072:B983072 IW983072:IX983072 SS983072:ST983072 ACO983072:ACP983072 AMK983072:AML983072 AWG983072:AWH983072 BGC983072:BGD983072 BPY983072:BPZ983072 BZU983072:BZV983072 CJQ983072:CJR983072 CTM983072:CTN983072 DDI983072:DDJ983072 DNE983072:DNF983072 DXA983072:DXB983072 EGW983072:EGX983072 EQS983072:EQT983072 FAO983072:FAP983072 FKK983072:FKL983072 FUG983072:FUH983072 GEC983072:GED983072 GNY983072:GNZ983072 GXU983072:GXV983072 HHQ983072:HHR983072 HRM983072:HRN983072 IBI983072:IBJ983072 ILE983072:ILF983072 IVA983072:IVB983072 JEW983072:JEX983072 JOS983072:JOT983072 JYO983072:JYP983072 KIK983072:KIL983072 KSG983072:KSH983072 LCC983072:LCD983072 LLY983072:LLZ983072 LVU983072:LVV983072 MFQ983072:MFR983072 MPM983072:MPN983072 MZI983072:MZJ983072 NJE983072:NJF983072 NTA983072:NTB983072 OCW983072:OCX983072 OMS983072:OMT983072 OWO983072:OWP983072 PGK983072:PGL983072 PQG983072:PQH983072 QAC983072:QAD983072 QJY983072:QJZ983072 QTU983072:QTV983072 RDQ983072:RDR983072 RNM983072:RNN983072 RXI983072:RXJ983072 SHE983072:SHF983072 SRA983072:SRB983072 TAW983072:TAX983072 TKS983072:TKT983072 TUO983072:TUP983072 UEK983072:UEL983072 UOG983072:UOH983072 UYC983072:UYD983072 VHY983072:VHZ983072 VRU983072:VRV983072 WBQ983072:WBR983072 WLM983072:WLN983072 WVI983072:WVJ983072 A27:B27 IW27:IX27 SS27:ST27 ACO27:ACP27 AMK27:AML27 AWG27:AWH27 BGC27:BGD27 BPY27:BPZ27 BZU27:BZV27 CJQ27:CJR27 CTM27:CTN27 DDI27:DDJ27 DNE27:DNF27 DXA27:DXB27 EGW27:EGX27 EQS27:EQT27 FAO27:FAP27 FKK27:FKL27 FUG27:FUH27 GEC27:GED27 GNY27:GNZ27 GXU27:GXV27 HHQ27:HHR27 HRM27:HRN27 IBI27:IBJ27 ILE27:ILF27 IVA27:IVB27 JEW27:JEX27 JOS27:JOT27 JYO27:JYP27 KIK27:KIL27 KSG27:KSH27 LCC27:LCD27 LLY27:LLZ27 LVU27:LVV27 MFQ27:MFR27 MPM27:MPN27 MZI27:MZJ27 NJE27:NJF27 NTA27:NTB27 OCW27:OCX27 OMS27:OMT27 OWO27:OWP27 PGK27:PGL27 PQG27:PQH27 QAC27:QAD27 QJY27:QJZ27 QTU27:QTV27 RDQ27:RDR27 RNM27:RNN27 RXI27:RXJ27 SHE27:SHF27 SRA27:SRB27 TAW27:TAX27 TKS27:TKT27 TUO27:TUP27 UEK27:UEL27 UOG27:UOH27 UYC27:UYD27 VHY27:VHZ27 VRU27:VRV27 WBQ27:WBR27 WLM27:WLN27 WVI27:WVJ27 A65563:B65563 IW65563:IX65563 SS65563:ST65563 ACO65563:ACP65563 AMK65563:AML65563 AWG65563:AWH65563 BGC65563:BGD65563 BPY65563:BPZ65563 BZU65563:BZV65563 CJQ65563:CJR65563 CTM65563:CTN65563 DDI65563:DDJ65563 DNE65563:DNF65563 DXA65563:DXB65563 EGW65563:EGX65563 EQS65563:EQT65563 FAO65563:FAP65563 FKK65563:FKL65563 FUG65563:FUH65563 GEC65563:GED65563 GNY65563:GNZ65563 GXU65563:GXV65563 HHQ65563:HHR65563 HRM65563:HRN65563 IBI65563:IBJ65563 ILE65563:ILF65563 IVA65563:IVB65563 JEW65563:JEX65563 JOS65563:JOT65563 JYO65563:JYP65563 KIK65563:KIL65563 KSG65563:KSH65563 LCC65563:LCD65563 LLY65563:LLZ65563 LVU65563:LVV65563 MFQ65563:MFR65563 MPM65563:MPN65563 MZI65563:MZJ65563 NJE65563:NJF65563 NTA65563:NTB65563 OCW65563:OCX65563 OMS65563:OMT65563 OWO65563:OWP65563 PGK65563:PGL65563 PQG65563:PQH65563 QAC65563:QAD65563 QJY65563:QJZ65563 QTU65563:QTV65563 RDQ65563:RDR65563 RNM65563:RNN65563 RXI65563:RXJ65563 SHE65563:SHF65563 SRA65563:SRB65563 TAW65563:TAX65563 TKS65563:TKT65563 TUO65563:TUP65563 UEK65563:UEL65563 UOG65563:UOH65563 UYC65563:UYD65563 VHY65563:VHZ65563 VRU65563:VRV65563 WBQ65563:WBR65563 WLM65563:WLN65563 WVI65563:WVJ65563 A131099:B131099 IW131099:IX131099 SS131099:ST131099 ACO131099:ACP131099 AMK131099:AML131099 AWG131099:AWH131099 BGC131099:BGD131099 BPY131099:BPZ131099 BZU131099:BZV131099 CJQ131099:CJR131099 CTM131099:CTN131099 DDI131099:DDJ131099 DNE131099:DNF131099 DXA131099:DXB131099 EGW131099:EGX131099 EQS131099:EQT131099 FAO131099:FAP131099 FKK131099:FKL131099 FUG131099:FUH131099 GEC131099:GED131099 GNY131099:GNZ131099 GXU131099:GXV131099 HHQ131099:HHR131099 HRM131099:HRN131099 IBI131099:IBJ131099 ILE131099:ILF131099 IVA131099:IVB131099 JEW131099:JEX131099 JOS131099:JOT131099 JYO131099:JYP131099 KIK131099:KIL131099 KSG131099:KSH131099 LCC131099:LCD131099 LLY131099:LLZ131099 LVU131099:LVV131099 MFQ131099:MFR131099 MPM131099:MPN131099 MZI131099:MZJ131099 NJE131099:NJF131099 NTA131099:NTB131099 OCW131099:OCX131099 OMS131099:OMT131099 OWO131099:OWP131099 PGK131099:PGL131099 PQG131099:PQH131099 QAC131099:QAD131099 QJY131099:QJZ131099 QTU131099:QTV131099 RDQ131099:RDR131099 RNM131099:RNN131099 RXI131099:RXJ131099 SHE131099:SHF131099 SRA131099:SRB131099 TAW131099:TAX131099 TKS131099:TKT131099 TUO131099:TUP131099 UEK131099:UEL131099 UOG131099:UOH131099 UYC131099:UYD131099 VHY131099:VHZ131099 VRU131099:VRV131099 WBQ131099:WBR131099 WLM131099:WLN131099 WVI131099:WVJ131099 A196635:B196635 IW196635:IX196635 SS196635:ST196635 ACO196635:ACP196635 AMK196635:AML196635 AWG196635:AWH196635 BGC196635:BGD196635 BPY196635:BPZ196635 BZU196635:BZV196635 CJQ196635:CJR196635 CTM196635:CTN196635 DDI196635:DDJ196635 DNE196635:DNF196635 DXA196635:DXB196635 EGW196635:EGX196635 EQS196635:EQT196635 FAO196635:FAP196635 FKK196635:FKL196635 FUG196635:FUH196635 GEC196635:GED196635 GNY196635:GNZ196635 GXU196635:GXV196635 HHQ196635:HHR196635 HRM196635:HRN196635 IBI196635:IBJ196635 ILE196635:ILF196635 IVA196635:IVB196635 JEW196635:JEX196635 JOS196635:JOT196635 JYO196635:JYP196635 KIK196635:KIL196635 KSG196635:KSH196635 LCC196635:LCD196635 LLY196635:LLZ196635 LVU196635:LVV196635 MFQ196635:MFR196635 MPM196635:MPN196635 MZI196635:MZJ196635 NJE196635:NJF196635 NTA196635:NTB196635 OCW196635:OCX196635 OMS196635:OMT196635 OWO196635:OWP196635 PGK196635:PGL196635 PQG196635:PQH196635 QAC196635:QAD196635 QJY196635:QJZ196635 QTU196635:QTV196635 RDQ196635:RDR196635 RNM196635:RNN196635 RXI196635:RXJ196635 SHE196635:SHF196635 SRA196635:SRB196635 TAW196635:TAX196635 TKS196635:TKT196635 TUO196635:TUP196635 UEK196635:UEL196635 UOG196635:UOH196635 UYC196635:UYD196635 VHY196635:VHZ196635 VRU196635:VRV196635 WBQ196635:WBR196635 WLM196635:WLN196635 WVI196635:WVJ196635 A262171:B262171 IW262171:IX262171 SS262171:ST262171 ACO262171:ACP262171 AMK262171:AML262171 AWG262171:AWH262171 BGC262171:BGD262171 BPY262171:BPZ262171 BZU262171:BZV262171 CJQ262171:CJR262171 CTM262171:CTN262171 DDI262171:DDJ262171 DNE262171:DNF262171 DXA262171:DXB262171 EGW262171:EGX262171 EQS262171:EQT262171 FAO262171:FAP262171 FKK262171:FKL262171 FUG262171:FUH262171 GEC262171:GED262171 GNY262171:GNZ262171 GXU262171:GXV262171 HHQ262171:HHR262171 HRM262171:HRN262171 IBI262171:IBJ262171 ILE262171:ILF262171 IVA262171:IVB262171 JEW262171:JEX262171 JOS262171:JOT262171 JYO262171:JYP262171 KIK262171:KIL262171 KSG262171:KSH262171 LCC262171:LCD262171 LLY262171:LLZ262171 LVU262171:LVV262171 MFQ262171:MFR262171 MPM262171:MPN262171 MZI262171:MZJ262171 NJE262171:NJF262171 NTA262171:NTB262171 OCW262171:OCX262171 OMS262171:OMT262171 OWO262171:OWP262171 PGK262171:PGL262171 PQG262171:PQH262171 QAC262171:QAD262171 QJY262171:QJZ262171 QTU262171:QTV262171 RDQ262171:RDR262171 RNM262171:RNN262171 RXI262171:RXJ262171 SHE262171:SHF262171 SRA262171:SRB262171 TAW262171:TAX262171 TKS262171:TKT262171 TUO262171:TUP262171 UEK262171:UEL262171 UOG262171:UOH262171 UYC262171:UYD262171 VHY262171:VHZ262171 VRU262171:VRV262171 WBQ262171:WBR262171 WLM262171:WLN262171 WVI262171:WVJ262171 A327707:B327707 IW327707:IX327707 SS327707:ST327707 ACO327707:ACP327707 AMK327707:AML327707 AWG327707:AWH327707 BGC327707:BGD327707 BPY327707:BPZ327707 BZU327707:BZV327707 CJQ327707:CJR327707 CTM327707:CTN327707 DDI327707:DDJ327707 DNE327707:DNF327707 DXA327707:DXB327707 EGW327707:EGX327707 EQS327707:EQT327707 FAO327707:FAP327707 FKK327707:FKL327707 FUG327707:FUH327707 GEC327707:GED327707 GNY327707:GNZ327707 GXU327707:GXV327707 HHQ327707:HHR327707 HRM327707:HRN327707 IBI327707:IBJ327707 ILE327707:ILF327707 IVA327707:IVB327707 JEW327707:JEX327707 JOS327707:JOT327707 JYO327707:JYP327707 KIK327707:KIL327707 KSG327707:KSH327707 LCC327707:LCD327707 LLY327707:LLZ327707 LVU327707:LVV327707 MFQ327707:MFR327707 MPM327707:MPN327707 MZI327707:MZJ327707 NJE327707:NJF327707 NTA327707:NTB327707 OCW327707:OCX327707 OMS327707:OMT327707 OWO327707:OWP327707 PGK327707:PGL327707 PQG327707:PQH327707 QAC327707:QAD327707 QJY327707:QJZ327707 QTU327707:QTV327707 RDQ327707:RDR327707 RNM327707:RNN327707 RXI327707:RXJ327707 SHE327707:SHF327707 SRA327707:SRB327707 TAW327707:TAX327707 TKS327707:TKT327707 TUO327707:TUP327707 UEK327707:UEL327707 UOG327707:UOH327707 UYC327707:UYD327707 VHY327707:VHZ327707 VRU327707:VRV327707 WBQ327707:WBR327707 WLM327707:WLN327707 WVI327707:WVJ327707 A393243:B393243 IW393243:IX393243 SS393243:ST393243 ACO393243:ACP393243 AMK393243:AML393243 AWG393243:AWH393243 BGC393243:BGD393243 BPY393243:BPZ393243 BZU393243:BZV393243 CJQ393243:CJR393243 CTM393243:CTN393243 DDI393243:DDJ393243 DNE393243:DNF393243 DXA393243:DXB393243 EGW393243:EGX393243 EQS393243:EQT393243 FAO393243:FAP393243 FKK393243:FKL393243 FUG393243:FUH393243 GEC393243:GED393243 GNY393243:GNZ393243 GXU393243:GXV393243 HHQ393243:HHR393243 HRM393243:HRN393243 IBI393243:IBJ393243 ILE393243:ILF393243 IVA393243:IVB393243 JEW393243:JEX393243 JOS393243:JOT393243 JYO393243:JYP393243 KIK393243:KIL393243 KSG393243:KSH393243 LCC393243:LCD393243 LLY393243:LLZ393243 LVU393243:LVV393243 MFQ393243:MFR393243 MPM393243:MPN393243 MZI393243:MZJ393243 NJE393243:NJF393243 NTA393243:NTB393243 OCW393243:OCX393243 OMS393243:OMT393243 OWO393243:OWP393243 PGK393243:PGL393243 PQG393243:PQH393243 QAC393243:QAD393243 QJY393243:QJZ393243 QTU393243:QTV393243 RDQ393243:RDR393243 RNM393243:RNN393243 RXI393243:RXJ393243 SHE393243:SHF393243 SRA393243:SRB393243 TAW393243:TAX393243 TKS393243:TKT393243 TUO393243:TUP393243 UEK393243:UEL393243 UOG393243:UOH393243 UYC393243:UYD393243 VHY393243:VHZ393243 VRU393243:VRV393243 WBQ393243:WBR393243 WLM393243:WLN393243 WVI393243:WVJ393243 A458779:B458779 IW458779:IX458779 SS458779:ST458779 ACO458779:ACP458779 AMK458779:AML458779 AWG458779:AWH458779 BGC458779:BGD458779 BPY458779:BPZ458779 BZU458779:BZV458779 CJQ458779:CJR458779 CTM458779:CTN458779 DDI458779:DDJ458779 DNE458779:DNF458779 DXA458779:DXB458779 EGW458779:EGX458779 EQS458779:EQT458779 FAO458779:FAP458779 FKK458779:FKL458779 FUG458779:FUH458779 GEC458779:GED458779 GNY458779:GNZ458779 GXU458779:GXV458779 HHQ458779:HHR458779 HRM458779:HRN458779 IBI458779:IBJ458779 ILE458779:ILF458779 IVA458779:IVB458779 JEW458779:JEX458779 JOS458779:JOT458779 JYO458779:JYP458779 KIK458779:KIL458779 KSG458779:KSH458779 LCC458779:LCD458779 LLY458779:LLZ458779 LVU458779:LVV458779 MFQ458779:MFR458779 MPM458779:MPN458779 MZI458779:MZJ458779 NJE458779:NJF458779 NTA458779:NTB458779 OCW458779:OCX458779 OMS458779:OMT458779 OWO458779:OWP458779 PGK458779:PGL458779 PQG458779:PQH458779 QAC458779:QAD458779 QJY458779:QJZ458779 QTU458779:QTV458779 RDQ458779:RDR458779 RNM458779:RNN458779 RXI458779:RXJ458779 SHE458779:SHF458779 SRA458779:SRB458779 TAW458779:TAX458779 TKS458779:TKT458779 TUO458779:TUP458779 UEK458779:UEL458779 UOG458779:UOH458779 UYC458779:UYD458779 VHY458779:VHZ458779 VRU458779:VRV458779 WBQ458779:WBR458779 WLM458779:WLN458779 WVI458779:WVJ458779 A524315:B524315 IW524315:IX524315 SS524315:ST524315 ACO524315:ACP524315 AMK524315:AML524315 AWG524315:AWH524315 BGC524315:BGD524315 BPY524315:BPZ524315 BZU524315:BZV524315 CJQ524315:CJR524315 CTM524315:CTN524315 DDI524315:DDJ524315 DNE524315:DNF524315 DXA524315:DXB524315 EGW524315:EGX524315 EQS524315:EQT524315 FAO524315:FAP524315 FKK524315:FKL524315 FUG524315:FUH524315 GEC524315:GED524315 GNY524315:GNZ524315 GXU524315:GXV524315 HHQ524315:HHR524315 HRM524315:HRN524315 IBI524315:IBJ524315 ILE524315:ILF524315 IVA524315:IVB524315 JEW524315:JEX524315 JOS524315:JOT524315 JYO524315:JYP524315 KIK524315:KIL524315 KSG524315:KSH524315 LCC524315:LCD524315 LLY524315:LLZ524315 LVU524315:LVV524315 MFQ524315:MFR524315 MPM524315:MPN524315 MZI524315:MZJ524315 NJE524315:NJF524315 NTA524315:NTB524315 OCW524315:OCX524315 OMS524315:OMT524315 OWO524315:OWP524315 PGK524315:PGL524315 PQG524315:PQH524315 QAC524315:QAD524315 QJY524315:QJZ524315 QTU524315:QTV524315 RDQ524315:RDR524315 RNM524315:RNN524315 RXI524315:RXJ524315 SHE524315:SHF524315 SRA524315:SRB524315 TAW524315:TAX524315 TKS524315:TKT524315 TUO524315:TUP524315 UEK524315:UEL524315 UOG524315:UOH524315 UYC524315:UYD524315 VHY524315:VHZ524315 VRU524315:VRV524315 WBQ524315:WBR524315 WLM524315:WLN524315 WVI524315:WVJ524315 A589851:B589851 IW589851:IX589851 SS589851:ST589851 ACO589851:ACP589851 AMK589851:AML589851 AWG589851:AWH589851 BGC589851:BGD589851 BPY589851:BPZ589851 BZU589851:BZV589851 CJQ589851:CJR589851 CTM589851:CTN589851 DDI589851:DDJ589851 DNE589851:DNF589851 DXA589851:DXB589851 EGW589851:EGX589851 EQS589851:EQT589851 FAO589851:FAP589851 FKK589851:FKL589851 FUG589851:FUH589851 GEC589851:GED589851 GNY589851:GNZ589851 GXU589851:GXV589851 HHQ589851:HHR589851 HRM589851:HRN589851 IBI589851:IBJ589851 ILE589851:ILF589851 IVA589851:IVB589851 JEW589851:JEX589851 JOS589851:JOT589851 JYO589851:JYP589851 KIK589851:KIL589851 KSG589851:KSH589851 LCC589851:LCD589851 LLY589851:LLZ589851 LVU589851:LVV589851 MFQ589851:MFR589851 MPM589851:MPN589851 MZI589851:MZJ589851 NJE589851:NJF589851 NTA589851:NTB589851 OCW589851:OCX589851 OMS589851:OMT589851 OWO589851:OWP589851 PGK589851:PGL589851 PQG589851:PQH589851 QAC589851:QAD589851 QJY589851:QJZ589851 QTU589851:QTV589851 RDQ589851:RDR589851 RNM589851:RNN589851 RXI589851:RXJ589851 SHE589851:SHF589851 SRA589851:SRB589851 TAW589851:TAX589851 TKS589851:TKT589851 TUO589851:TUP589851 UEK589851:UEL589851 UOG589851:UOH589851 UYC589851:UYD589851 VHY589851:VHZ589851 VRU589851:VRV589851 WBQ589851:WBR589851 WLM589851:WLN589851 WVI589851:WVJ589851 A655387:B655387 IW655387:IX655387 SS655387:ST655387 ACO655387:ACP655387 AMK655387:AML655387 AWG655387:AWH655387 BGC655387:BGD655387 BPY655387:BPZ655387 BZU655387:BZV655387 CJQ655387:CJR655387 CTM655387:CTN655387 DDI655387:DDJ655387 DNE655387:DNF655387 DXA655387:DXB655387 EGW655387:EGX655387 EQS655387:EQT655387 FAO655387:FAP655387 FKK655387:FKL655387 FUG655387:FUH655387 GEC655387:GED655387 GNY655387:GNZ655387 GXU655387:GXV655387 HHQ655387:HHR655387 HRM655387:HRN655387 IBI655387:IBJ655387 ILE655387:ILF655387 IVA655387:IVB655387 JEW655387:JEX655387 JOS655387:JOT655387 JYO655387:JYP655387 KIK655387:KIL655387 KSG655387:KSH655387 LCC655387:LCD655387 LLY655387:LLZ655387 LVU655387:LVV655387 MFQ655387:MFR655387 MPM655387:MPN655387 MZI655387:MZJ655387 NJE655387:NJF655387 NTA655387:NTB655387 OCW655387:OCX655387 OMS655387:OMT655387 OWO655387:OWP655387 PGK655387:PGL655387 PQG655387:PQH655387 QAC655387:QAD655387 QJY655387:QJZ655387 QTU655387:QTV655387 RDQ655387:RDR655387 RNM655387:RNN655387 RXI655387:RXJ655387 SHE655387:SHF655387 SRA655387:SRB655387 TAW655387:TAX655387 TKS655387:TKT655387 TUO655387:TUP655387 UEK655387:UEL655387 UOG655387:UOH655387 UYC655387:UYD655387 VHY655387:VHZ655387 VRU655387:VRV655387 WBQ655387:WBR655387 WLM655387:WLN655387 WVI655387:WVJ655387 A720923:B720923 IW720923:IX720923 SS720923:ST720923 ACO720923:ACP720923 AMK720923:AML720923 AWG720923:AWH720923 BGC720923:BGD720923 BPY720923:BPZ720923 BZU720923:BZV720923 CJQ720923:CJR720923 CTM720923:CTN720923 DDI720923:DDJ720923 DNE720923:DNF720923 DXA720923:DXB720923 EGW720923:EGX720923 EQS720923:EQT720923 FAO720923:FAP720923 FKK720923:FKL720923 FUG720923:FUH720923 GEC720923:GED720923 GNY720923:GNZ720923 GXU720923:GXV720923 HHQ720923:HHR720923 HRM720923:HRN720923 IBI720923:IBJ720923 ILE720923:ILF720923 IVA720923:IVB720923 JEW720923:JEX720923 JOS720923:JOT720923 JYO720923:JYP720923 KIK720923:KIL720923 KSG720923:KSH720923 LCC720923:LCD720923 LLY720923:LLZ720923 LVU720923:LVV720923 MFQ720923:MFR720923 MPM720923:MPN720923 MZI720923:MZJ720923 NJE720923:NJF720923 NTA720923:NTB720923 OCW720923:OCX720923 OMS720923:OMT720923 OWO720923:OWP720923 PGK720923:PGL720923 PQG720923:PQH720923 QAC720923:QAD720923 QJY720923:QJZ720923 QTU720923:QTV720923 RDQ720923:RDR720923 RNM720923:RNN720923 RXI720923:RXJ720923 SHE720923:SHF720923 SRA720923:SRB720923 TAW720923:TAX720923 TKS720923:TKT720923 TUO720923:TUP720923 UEK720923:UEL720923 UOG720923:UOH720923 UYC720923:UYD720923 VHY720923:VHZ720923 VRU720923:VRV720923 WBQ720923:WBR720923 WLM720923:WLN720923 WVI720923:WVJ720923 A786459:B786459 IW786459:IX786459 SS786459:ST786459 ACO786459:ACP786459 AMK786459:AML786459 AWG786459:AWH786459 BGC786459:BGD786459 BPY786459:BPZ786459 BZU786459:BZV786459 CJQ786459:CJR786459 CTM786459:CTN786459 DDI786459:DDJ786459 DNE786459:DNF786459 DXA786459:DXB786459 EGW786459:EGX786459 EQS786459:EQT786459 FAO786459:FAP786459 FKK786459:FKL786459 FUG786459:FUH786459 GEC786459:GED786459 GNY786459:GNZ786459 GXU786459:GXV786459 HHQ786459:HHR786459 HRM786459:HRN786459 IBI786459:IBJ786459 ILE786459:ILF786459 IVA786459:IVB786459 JEW786459:JEX786459 JOS786459:JOT786459 JYO786459:JYP786459 KIK786459:KIL786459 KSG786459:KSH786459 LCC786459:LCD786459 LLY786459:LLZ786459 LVU786459:LVV786459 MFQ786459:MFR786459 MPM786459:MPN786459 MZI786459:MZJ786459 NJE786459:NJF786459 NTA786459:NTB786459 OCW786459:OCX786459 OMS786459:OMT786459 OWO786459:OWP786459 PGK786459:PGL786459 PQG786459:PQH786459 QAC786459:QAD786459 QJY786459:QJZ786459 QTU786459:QTV786459 RDQ786459:RDR786459 RNM786459:RNN786459 RXI786459:RXJ786459 SHE786459:SHF786459 SRA786459:SRB786459 TAW786459:TAX786459 TKS786459:TKT786459 TUO786459:TUP786459 UEK786459:UEL786459 UOG786459:UOH786459 UYC786459:UYD786459 VHY786459:VHZ786459 VRU786459:VRV786459 WBQ786459:WBR786459 WLM786459:WLN786459 WVI786459:WVJ786459 A851995:B851995 IW851995:IX851995 SS851995:ST851995 ACO851995:ACP851995 AMK851995:AML851995 AWG851995:AWH851995 BGC851995:BGD851995 BPY851995:BPZ851995 BZU851995:BZV851995 CJQ851995:CJR851995 CTM851995:CTN851995 DDI851995:DDJ851995 DNE851995:DNF851995 DXA851995:DXB851995 EGW851995:EGX851995 EQS851995:EQT851995 FAO851995:FAP851995 FKK851995:FKL851995 FUG851995:FUH851995 GEC851995:GED851995 GNY851995:GNZ851995 GXU851995:GXV851995 HHQ851995:HHR851995 HRM851995:HRN851995 IBI851995:IBJ851995 ILE851995:ILF851995 IVA851995:IVB851995 JEW851995:JEX851995 JOS851995:JOT851995 JYO851995:JYP851995 KIK851995:KIL851995 KSG851995:KSH851995 LCC851995:LCD851995 LLY851995:LLZ851995 LVU851995:LVV851995 MFQ851995:MFR851995 MPM851995:MPN851995 MZI851995:MZJ851995 NJE851995:NJF851995 NTA851995:NTB851995 OCW851995:OCX851995 OMS851995:OMT851995 OWO851995:OWP851995 PGK851995:PGL851995 PQG851995:PQH851995 QAC851995:QAD851995 QJY851995:QJZ851995 QTU851995:QTV851995 RDQ851995:RDR851995 RNM851995:RNN851995 RXI851995:RXJ851995 SHE851995:SHF851995 SRA851995:SRB851995 TAW851995:TAX851995 TKS851995:TKT851995 TUO851995:TUP851995 UEK851995:UEL851995 UOG851995:UOH851995 UYC851995:UYD851995 VHY851995:VHZ851995 VRU851995:VRV851995 WBQ851995:WBR851995 WLM851995:WLN851995 WVI851995:WVJ851995 A917531:B917531 IW917531:IX917531 SS917531:ST917531 ACO917531:ACP917531 AMK917531:AML917531 AWG917531:AWH917531 BGC917531:BGD917531 BPY917531:BPZ917531 BZU917531:BZV917531 CJQ917531:CJR917531 CTM917531:CTN917531 DDI917531:DDJ917531 DNE917531:DNF917531 DXA917531:DXB917531 EGW917531:EGX917531 EQS917531:EQT917531 FAO917531:FAP917531 FKK917531:FKL917531 FUG917531:FUH917531 GEC917531:GED917531 GNY917531:GNZ917531 GXU917531:GXV917531 HHQ917531:HHR917531 HRM917531:HRN917531 IBI917531:IBJ917531 ILE917531:ILF917531 IVA917531:IVB917531 JEW917531:JEX917531 JOS917531:JOT917531 JYO917531:JYP917531 KIK917531:KIL917531 KSG917531:KSH917531 LCC917531:LCD917531 LLY917531:LLZ917531 LVU917531:LVV917531 MFQ917531:MFR917531 MPM917531:MPN917531 MZI917531:MZJ917531 NJE917531:NJF917531 NTA917531:NTB917531 OCW917531:OCX917531 OMS917531:OMT917531 OWO917531:OWP917531 PGK917531:PGL917531 PQG917531:PQH917531 QAC917531:QAD917531 QJY917531:QJZ917531 QTU917531:QTV917531 RDQ917531:RDR917531 RNM917531:RNN917531 RXI917531:RXJ917531 SHE917531:SHF917531 SRA917531:SRB917531 TAW917531:TAX917531 TKS917531:TKT917531 TUO917531:TUP917531 UEK917531:UEL917531 UOG917531:UOH917531 UYC917531:UYD917531 VHY917531:VHZ917531 VRU917531:VRV917531 WBQ917531:WBR917531 WLM917531:WLN917531 WVI917531:WVJ917531 A983067:B983067 IW983067:IX983067 SS983067:ST983067 ACO983067:ACP983067 AMK983067:AML983067 AWG983067:AWH983067 BGC983067:BGD983067 BPY983067:BPZ983067 BZU983067:BZV983067 CJQ983067:CJR983067 CTM983067:CTN983067 DDI983067:DDJ983067 DNE983067:DNF983067 DXA983067:DXB983067 EGW983067:EGX983067 EQS983067:EQT983067 FAO983067:FAP983067 FKK983067:FKL983067 FUG983067:FUH983067 GEC983067:GED983067 GNY983067:GNZ983067 GXU983067:GXV983067 HHQ983067:HHR983067 HRM983067:HRN983067 IBI983067:IBJ983067 ILE983067:ILF983067 IVA983067:IVB983067 JEW983067:JEX983067 JOS983067:JOT983067 JYO983067:JYP983067 KIK983067:KIL983067 KSG983067:KSH983067 LCC983067:LCD983067 LLY983067:LLZ983067 LVU983067:LVV983067 MFQ983067:MFR983067 MPM983067:MPN983067 MZI983067:MZJ983067 NJE983067:NJF983067 NTA983067:NTB983067 OCW983067:OCX983067 OMS983067:OMT983067 OWO983067:OWP983067 PGK983067:PGL983067 PQG983067:PQH983067 QAC983067:QAD983067 QJY983067:QJZ983067 QTU983067:QTV983067 RDQ983067:RDR983067 RNM983067:RNN983067 RXI983067:RXJ983067 SHE983067:SHF983067 SRA983067:SRB983067 TAW983067:TAX983067 TKS983067:TKT983067 TUO983067:TUP983067 UEK983067:UEL983067 UOG983067:UOH983067 UYC983067:UYD983067 VHY983067:VHZ983067 VRU983067:VRV983067 WBQ983067:WBR983067 WLM983067:WLN983067 WVI983067:WVJ983067 A22:B22 IW22:IX22 SS22:ST22 ACO22:ACP22 AMK22:AML22 AWG22:AWH22 BGC22:BGD22 BPY22:BPZ22 BZU22:BZV22 CJQ22:CJR22 CTM22:CTN22 DDI22:DDJ22 DNE22:DNF22 DXA22:DXB22 EGW22:EGX22 EQS22:EQT22 FAO22:FAP22 FKK22:FKL22 FUG22:FUH22 GEC22:GED22 GNY22:GNZ22 GXU22:GXV22 HHQ22:HHR22 HRM22:HRN22 IBI22:IBJ22 ILE22:ILF22 IVA22:IVB22 JEW22:JEX22 JOS22:JOT22 JYO22:JYP22 KIK22:KIL22 KSG22:KSH22 LCC22:LCD22 LLY22:LLZ22 LVU22:LVV22 MFQ22:MFR22 MPM22:MPN22 MZI22:MZJ22 NJE22:NJF22 NTA22:NTB22 OCW22:OCX22 OMS22:OMT22 OWO22:OWP22 PGK22:PGL22 PQG22:PQH22 QAC22:QAD22 QJY22:QJZ22 QTU22:QTV22 RDQ22:RDR22 RNM22:RNN22 RXI22:RXJ22 SHE22:SHF22 SRA22:SRB22 TAW22:TAX22 TKS22:TKT22 TUO22:TUP22 UEK22:UEL22 UOG22:UOH22 UYC22:UYD22 VHY22:VHZ22 VRU22:VRV22 WBQ22:WBR22 WLM22:WLN22 WVI22:WVJ22 A65558:B65558 IW65558:IX65558 SS65558:ST65558 ACO65558:ACP65558 AMK65558:AML65558 AWG65558:AWH65558 BGC65558:BGD65558 BPY65558:BPZ65558 BZU65558:BZV65558 CJQ65558:CJR65558 CTM65558:CTN65558 DDI65558:DDJ65558 DNE65558:DNF65558 DXA65558:DXB65558 EGW65558:EGX65558 EQS65558:EQT65558 FAO65558:FAP65558 FKK65558:FKL65558 FUG65558:FUH65558 GEC65558:GED65558 GNY65558:GNZ65558 GXU65558:GXV65558 HHQ65558:HHR65558 HRM65558:HRN65558 IBI65558:IBJ65558 ILE65558:ILF65558 IVA65558:IVB65558 JEW65558:JEX65558 JOS65558:JOT65558 JYO65558:JYP65558 KIK65558:KIL65558 KSG65558:KSH65558 LCC65558:LCD65558 LLY65558:LLZ65558 LVU65558:LVV65558 MFQ65558:MFR65558 MPM65558:MPN65558 MZI65558:MZJ65558 NJE65558:NJF65558 NTA65558:NTB65558 OCW65558:OCX65558 OMS65558:OMT65558 OWO65558:OWP65558 PGK65558:PGL65558 PQG65558:PQH65558 QAC65558:QAD65558 QJY65558:QJZ65558 QTU65558:QTV65558 RDQ65558:RDR65558 RNM65558:RNN65558 RXI65558:RXJ65558 SHE65558:SHF65558 SRA65558:SRB65558 TAW65558:TAX65558 TKS65558:TKT65558 TUO65558:TUP65558 UEK65558:UEL65558 UOG65558:UOH65558 UYC65558:UYD65558 VHY65558:VHZ65558 VRU65558:VRV65558 WBQ65558:WBR65558 WLM65558:WLN65558 WVI65558:WVJ65558 A131094:B131094 IW131094:IX131094 SS131094:ST131094 ACO131094:ACP131094 AMK131094:AML131094 AWG131094:AWH131094 BGC131094:BGD131094 BPY131094:BPZ131094 BZU131094:BZV131094 CJQ131094:CJR131094 CTM131094:CTN131094 DDI131094:DDJ131094 DNE131094:DNF131094 DXA131094:DXB131094 EGW131094:EGX131094 EQS131094:EQT131094 FAO131094:FAP131094 FKK131094:FKL131094 FUG131094:FUH131094 GEC131094:GED131094 GNY131094:GNZ131094 GXU131094:GXV131094 HHQ131094:HHR131094 HRM131094:HRN131094 IBI131094:IBJ131094 ILE131094:ILF131094 IVA131094:IVB131094 JEW131094:JEX131094 JOS131094:JOT131094 JYO131094:JYP131094 KIK131094:KIL131094 KSG131094:KSH131094 LCC131094:LCD131094 LLY131094:LLZ131094 LVU131094:LVV131094 MFQ131094:MFR131094 MPM131094:MPN131094 MZI131094:MZJ131094 NJE131094:NJF131094 NTA131094:NTB131094 OCW131094:OCX131094 OMS131094:OMT131094 OWO131094:OWP131094 PGK131094:PGL131094 PQG131094:PQH131094 QAC131094:QAD131094 QJY131094:QJZ131094 QTU131094:QTV131094 RDQ131094:RDR131094 RNM131094:RNN131094 RXI131094:RXJ131094 SHE131094:SHF131094 SRA131094:SRB131094 TAW131094:TAX131094 TKS131094:TKT131094 TUO131094:TUP131094 UEK131094:UEL131094 UOG131094:UOH131094 UYC131094:UYD131094 VHY131094:VHZ131094 VRU131094:VRV131094 WBQ131094:WBR131094 WLM131094:WLN131094 WVI131094:WVJ131094 A196630:B196630 IW196630:IX196630 SS196630:ST196630 ACO196630:ACP196630 AMK196630:AML196630 AWG196630:AWH196630 BGC196630:BGD196630 BPY196630:BPZ196630 BZU196630:BZV196630 CJQ196630:CJR196630 CTM196630:CTN196630 DDI196630:DDJ196630 DNE196630:DNF196630 DXA196630:DXB196630 EGW196630:EGX196630 EQS196630:EQT196630 FAO196630:FAP196630 FKK196630:FKL196630 FUG196630:FUH196630 GEC196630:GED196630 GNY196630:GNZ196630 GXU196630:GXV196630 HHQ196630:HHR196630 HRM196630:HRN196630 IBI196630:IBJ196630 ILE196630:ILF196630 IVA196630:IVB196630 JEW196630:JEX196630 JOS196630:JOT196630 JYO196630:JYP196630 KIK196630:KIL196630 KSG196630:KSH196630 LCC196630:LCD196630 LLY196630:LLZ196630 LVU196630:LVV196630 MFQ196630:MFR196630 MPM196630:MPN196630 MZI196630:MZJ196630 NJE196630:NJF196630 NTA196630:NTB196630 OCW196630:OCX196630 OMS196630:OMT196630 OWO196630:OWP196630 PGK196630:PGL196630 PQG196630:PQH196630 QAC196630:QAD196630 QJY196630:QJZ196630 QTU196630:QTV196630 RDQ196630:RDR196630 RNM196630:RNN196630 RXI196630:RXJ196630 SHE196630:SHF196630 SRA196630:SRB196630 TAW196630:TAX196630 TKS196630:TKT196630 TUO196630:TUP196630 UEK196630:UEL196630 UOG196630:UOH196630 UYC196630:UYD196630 VHY196630:VHZ196630 VRU196630:VRV196630 WBQ196630:WBR196630 WLM196630:WLN196630 WVI196630:WVJ196630 A262166:B262166 IW262166:IX262166 SS262166:ST262166 ACO262166:ACP262166 AMK262166:AML262166 AWG262166:AWH262166 BGC262166:BGD262166 BPY262166:BPZ262166 BZU262166:BZV262166 CJQ262166:CJR262166 CTM262166:CTN262166 DDI262166:DDJ262166 DNE262166:DNF262166 DXA262166:DXB262166 EGW262166:EGX262166 EQS262166:EQT262166 FAO262166:FAP262166 FKK262166:FKL262166 FUG262166:FUH262166 GEC262166:GED262166 GNY262166:GNZ262166 GXU262166:GXV262166 HHQ262166:HHR262166 HRM262166:HRN262166 IBI262166:IBJ262166 ILE262166:ILF262166 IVA262166:IVB262166 JEW262166:JEX262166 JOS262166:JOT262166 JYO262166:JYP262166 KIK262166:KIL262166 KSG262166:KSH262166 LCC262166:LCD262166 LLY262166:LLZ262166 LVU262166:LVV262166 MFQ262166:MFR262166 MPM262166:MPN262166 MZI262166:MZJ262166 NJE262166:NJF262166 NTA262166:NTB262166 OCW262166:OCX262166 OMS262166:OMT262166 OWO262166:OWP262166 PGK262166:PGL262166 PQG262166:PQH262166 QAC262166:QAD262166 QJY262166:QJZ262166 QTU262166:QTV262166 RDQ262166:RDR262166 RNM262166:RNN262166 RXI262166:RXJ262166 SHE262166:SHF262166 SRA262166:SRB262166 TAW262166:TAX262166 TKS262166:TKT262166 TUO262166:TUP262166 UEK262166:UEL262166 UOG262166:UOH262166 UYC262166:UYD262166 VHY262166:VHZ262166 VRU262166:VRV262166 WBQ262166:WBR262166 WLM262166:WLN262166 WVI262166:WVJ262166 A327702:B327702 IW327702:IX327702 SS327702:ST327702 ACO327702:ACP327702 AMK327702:AML327702 AWG327702:AWH327702 BGC327702:BGD327702 BPY327702:BPZ327702 BZU327702:BZV327702 CJQ327702:CJR327702 CTM327702:CTN327702 DDI327702:DDJ327702 DNE327702:DNF327702 DXA327702:DXB327702 EGW327702:EGX327702 EQS327702:EQT327702 FAO327702:FAP327702 FKK327702:FKL327702 FUG327702:FUH327702 GEC327702:GED327702 GNY327702:GNZ327702 GXU327702:GXV327702 HHQ327702:HHR327702 HRM327702:HRN327702 IBI327702:IBJ327702 ILE327702:ILF327702 IVA327702:IVB327702 JEW327702:JEX327702 JOS327702:JOT327702 JYO327702:JYP327702 KIK327702:KIL327702 KSG327702:KSH327702 LCC327702:LCD327702 LLY327702:LLZ327702 LVU327702:LVV327702 MFQ327702:MFR327702 MPM327702:MPN327702 MZI327702:MZJ327702 NJE327702:NJF327702 NTA327702:NTB327702 OCW327702:OCX327702 OMS327702:OMT327702 OWO327702:OWP327702 PGK327702:PGL327702 PQG327702:PQH327702 QAC327702:QAD327702 QJY327702:QJZ327702 QTU327702:QTV327702 RDQ327702:RDR327702 RNM327702:RNN327702 RXI327702:RXJ327702 SHE327702:SHF327702 SRA327702:SRB327702 TAW327702:TAX327702 TKS327702:TKT327702 TUO327702:TUP327702 UEK327702:UEL327702 UOG327702:UOH327702 UYC327702:UYD327702 VHY327702:VHZ327702 VRU327702:VRV327702 WBQ327702:WBR327702 WLM327702:WLN327702 WVI327702:WVJ327702 A393238:B393238 IW393238:IX393238 SS393238:ST393238 ACO393238:ACP393238 AMK393238:AML393238 AWG393238:AWH393238 BGC393238:BGD393238 BPY393238:BPZ393238 BZU393238:BZV393238 CJQ393238:CJR393238 CTM393238:CTN393238 DDI393238:DDJ393238 DNE393238:DNF393238 DXA393238:DXB393238 EGW393238:EGX393238 EQS393238:EQT393238 FAO393238:FAP393238 FKK393238:FKL393238 FUG393238:FUH393238 GEC393238:GED393238 GNY393238:GNZ393238 GXU393238:GXV393238 HHQ393238:HHR393238 HRM393238:HRN393238 IBI393238:IBJ393238 ILE393238:ILF393238 IVA393238:IVB393238 JEW393238:JEX393238 JOS393238:JOT393238 JYO393238:JYP393238 KIK393238:KIL393238 KSG393238:KSH393238 LCC393238:LCD393238 LLY393238:LLZ393238 LVU393238:LVV393238 MFQ393238:MFR393238 MPM393238:MPN393238 MZI393238:MZJ393238 NJE393238:NJF393238 NTA393238:NTB393238 OCW393238:OCX393238 OMS393238:OMT393238 OWO393238:OWP393238 PGK393238:PGL393238 PQG393238:PQH393238 QAC393238:QAD393238 QJY393238:QJZ393238 QTU393238:QTV393238 RDQ393238:RDR393238 RNM393238:RNN393238 RXI393238:RXJ393238 SHE393238:SHF393238 SRA393238:SRB393238 TAW393238:TAX393238 TKS393238:TKT393238 TUO393238:TUP393238 UEK393238:UEL393238 UOG393238:UOH393238 UYC393238:UYD393238 VHY393238:VHZ393238 VRU393238:VRV393238 WBQ393238:WBR393238 WLM393238:WLN393238 WVI393238:WVJ393238 A458774:B458774 IW458774:IX458774 SS458774:ST458774 ACO458774:ACP458774 AMK458774:AML458774 AWG458774:AWH458774 BGC458774:BGD458774 BPY458774:BPZ458774 BZU458774:BZV458774 CJQ458774:CJR458774 CTM458774:CTN458774 DDI458774:DDJ458774 DNE458774:DNF458774 DXA458774:DXB458774 EGW458774:EGX458774 EQS458774:EQT458774 FAO458774:FAP458774 FKK458774:FKL458774 FUG458774:FUH458774 GEC458774:GED458774 GNY458774:GNZ458774 GXU458774:GXV458774 HHQ458774:HHR458774 HRM458774:HRN458774 IBI458774:IBJ458774 ILE458774:ILF458774 IVA458774:IVB458774 JEW458774:JEX458774 JOS458774:JOT458774 JYO458774:JYP458774 KIK458774:KIL458774 KSG458774:KSH458774 LCC458774:LCD458774 LLY458774:LLZ458774 LVU458774:LVV458774 MFQ458774:MFR458774 MPM458774:MPN458774 MZI458774:MZJ458774 NJE458774:NJF458774 NTA458774:NTB458774 OCW458774:OCX458774 OMS458774:OMT458774 OWO458774:OWP458774 PGK458774:PGL458774 PQG458774:PQH458774 QAC458774:QAD458774 QJY458774:QJZ458774 QTU458774:QTV458774 RDQ458774:RDR458774 RNM458774:RNN458774 RXI458774:RXJ458774 SHE458774:SHF458774 SRA458774:SRB458774 TAW458774:TAX458774 TKS458774:TKT458774 TUO458774:TUP458774 UEK458774:UEL458774 UOG458774:UOH458774 UYC458774:UYD458774 VHY458774:VHZ458774 VRU458774:VRV458774 WBQ458774:WBR458774 WLM458774:WLN458774 WVI458774:WVJ458774 A524310:B524310 IW524310:IX524310 SS524310:ST524310 ACO524310:ACP524310 AMK524310:AML524310 AWG524310:AWH524310 BGC524310:BGD524310 BPY524310:BPZ524310 BZU524310:BZV524310 CJQ524310:CJR524310 CTM524310:CTN524310 DDI524310:DDJ524310 DNE524310:DNF524310 DXA524310:DXB524310 EGW524310:EGX524310 EQS524310:EQT524310 FAO524310:FAP524310 FKK524310:FKL524310 FUG524310:FUH524310 GEC524310:GED524310 GNY524310:GNZ524310 GXU524310:GXV524310 HHQ524310:HHR524310 HRM524310:HRN524310 IBI524310:IBJ524310 ILE524310:ILF524310 IVA524310:IVB524310 JEW524310:JEX524310 JOS524310:JOT524310 JYO524310:JYP524310 KIK524310:KIL524310 KSG524310:KSH524310 LCC524310:LCD524310 LLY524310:LLZ524310 LVU524310:LVV524310 MFQ524310:MFR524310 MPM524310:MPN524310 MZI524310:MZJ524310 NJE524310:NJF524310 NTA524310:NTB524310 OCW524310:OCX524310 OMS524310:OMT524310 OWO524310:OWP524310 PGK524310:PGL524310 PQG524310:PQH524310 QAC524310:QAD524310 QJY524310:QJZ524310 QTU524310:QTV524310 RDQ524310:RDR524310 RNM524310:RNN524310 RXI524310:RXJ524310 SHE524310:SHF524310 SRA524310:SRB524310 TAW524310:TAX524310 TKS524310:TKT524310 TUO524310:TUP524310 UEK524310:UEL524310 UOG524310:UOH524310 UYC524310:UYD524310 VHY524310:VHZ524310 VRU524310:VRV524310 WBQ524310:WBR524310 WLM524310:WLN524310 WVI524310:WVJ524310 A589846:B589846 IW589846:IX589846 SS589846:ST589846 ACO589846:ACP589846 AMK589846:AML589846 AWG589846:AWH589846 BGC589846:BGD589846 BPY589846:BPZ589846 BZU589846:BZV589846 CJQ589846:CJR589846 CTM589846:CTN589846 DDI589846:DDJ589846 DNE589846:DNF589846 DXA589846:DXB589846 EGW589846:EGX589846 EQS589846:EQT589846 FAO589846:FAP589846 FKK589846:FKL589846 FUG589846:FUH589846 GEC589846:GED589846 GNY589846:GNZ589846 GXU589846:GXV589846 HHQ589846:HHR589846 HRM589846:HRN589846 IBI589846:IBJ589846 ILE589846:ILF589846 IVA589846:IVB589846 JEW589846:JEX589846 JOS589846:JOT589846 JYO589846:JYP589846 KIK589846:KIL589846 KSG589846:KSH589846 LCC589846:LCD589846 LLY589846:LLZ589846 LVU589846:LVV589846 MFQ589846:MFR589846 MPM589846:MPN589846 MZI589846:MZJ589846 NJE589846:NJF589846 NTA589846:NTB589846 OCW589846:OCX589846 OMS589846:OMT589846 OWO589846:OWP589846 PGK589846:PGL589846 PQG589846:PQH589846 QAC589846:QAD589846 QJY589846:QJZ589846 QTU589846:QTV589846 RDQ589846:RDR589846 RNM589846:RNN589846 RXI589846:RXJ589846 SHE589846:SHF589846 SRA589846:SRB589846 TAW589846:TAX589846 TKS589846:TKT589846 TUO589846:TUP589846 UEK589846:UEL589846 UOG589846:UOH589846 UYC589846:UYD589846 VHY589846:VHZ589846 VRU589846:VRV589846 WBQ589846:WBR589846 WLM589846:WLN589846 WVI589846:WVJ589846 A655382:B655382 IW655382:IX655382 SS655382:ST655382 ACO655382:ACP655382 AMK655382:AML655382 AWG655382:AWH655382 BGC655382:BGD655382 BPY655382:BPZ655382 BZU655382:BZV655382 CJQ655382:CJR655382 CTM655382:CTN655382 DDI655382:DDJ655382 DNE655382:DNF655382 DXA655382:DXB655382 EGW655382:EGX655382 EQS655382:EQT655382 FAO655382:FAP655382 FKK655382:FKL655382 FUG655382:FUH655382 GEC655382:GED655382 GNY655382:GNZ655382 GXU655382:GXV655382 HHQ655382:HHR655382 HRM655382:HRN655382 IBI655382:IBJ655382 ILE655382:ILF655382 IVA655382:IVB655382 JEW655382:JEX655382 JOS655382:JOT655382 JYO655382:JYP655382 KIK655382:KIL655382 KSG655382:KSH655382 LCC655382:LCD655382 LLY655382:LLZ655382 LVU655382:LVV655382 MFQ655382:MFR655382 MPM655382:MPN655382 MZI655382:MZJ655382 NJE655382:NJF655382 NTA655382:NTB655382 OCW655382:OCX655382 OMS655382:OMT655382 OWO655382:OWP655382 PGK655382:PGL655382 PQG655382:PQH655382 QAC655382:QAD655382 QJY655382:QJZ655382 QTU655382:QTV655382 RDQ655382:RDR655382 RNM655382:RNN655382 RXI655382:RXJ655382 SHE655382:SHF655382 SRA655382:SRB655382 TAW655382:TAX655382 TKS655382:TKT655382 TUO655382:TUP655382 UEK655382:UEL655382 UOG655382:UOH655382 UYC655382:UYD655382 VHY655382:VHZ655382 VRU655382:VRV655382 WBQ655382:WBR655382 WLM655382:WLN655382 WVI655382:WVJ655382 A720918:B720918 IW720918:IX720918 SS720918:ST720918 ACO720918:ACP720918 AMK720918:AML720918 AWG720918:AWH720918 BGC720918:BGD720918 BPY720918:BPZ720918 BZU720918:BZV720918 CJQ720918:CJR720918 CTM720918:CTN720918 DDI720918:DDJ720918 DNE720918:DNF720918 DXA720918:DXB720918 EGW720918:EGX720918 EQS720918:EQT720918 FAO720918:FAP720918 FKK720918:FKL720918 FUG720918:FUH720918 GEC720918:GED720918 GNY720918:GNZ720918 GXU720918:GXV720918 HHQ720918:HHR720918 HRM720918:HRN720918 IBI720918:IBJ720918 ILE720918:ILF720918 IVA720918:IVB720918 JEW720918:JEX720918 JOS720918:JOT720918 JYO720918:JYP720918 KIK720918:KIL720918 KSG720918:KSH720918 LCC720918:LCD720918 LLY720918:LLZ720918 LVU720918:LVV720918 MFQ720918:MFR720918 MPM720918:MPN720918 MZI720918:MZJ720918 NJE720918:NJF720918 NTA720918:NTB720918 OCW720918:OCX720918 OMS720918:OMT720918 OWO720918:OWP720918 PGK720918:PGL720918 PQG720918:PQH720918 QAC720918:QAD720918 QJY720918:QJZ720918 QTU720918:QTV720918 RDQ720918:RDR720918 RNM720918:RNN720918 RXI720918:RXJ720918 SHE720918:SHF720918 SRA720918:SRB720918 TAW720918:TAX720918 TKS720918:TKT720918 TUO720918:TUP720918 UEK720918:UEL720918 UOG720918:UOH720918 UYC720918:UYD720918 VHY720918:VHZ720918 VRU720918:VRV720918 WBQ720918:WBR720918 WLM720918:WLN720918 WVI720918:WVJ720918 A786454:B786454 IW786454:IX786454 SS786454:ST786454 ACO786454:ACP786454 AMK786454:AML786454 AWG786454:AWH786454 BGC786454:BGD786454 BPY786454:BPZ786454 BZU786454:BZV786454 CJQ786454:CJR786454 CTM786454:CTN786454 DDI786454:DDJ786454 DNE786454:DNF786454 DXA786454:DXB786454 EGW786454:EGX786454 EQS786454:EQT786454 FAO786454:FAP786454 FKK786454:FKL786454 FUG786454:FUH786454 GEC786454:GED786454 GNY786454:GNZ786454 GXU786454:GXV786454 HHQ786454:HHR786454 HRM786454:HRN786454 IBI786454:IBJ786454 ILE786454:ILF786454 IVA786454:IVB786454 JEW786454:JEX786454 JOS786454:JOT786454 JYO786454:JYP786454 KIK786454:KIL786454 KSG786454:KSH786454 LCC786454:LCD786454 LLY786454:LLZ786454 LVU786454:LVV786454 MFQ786454:MFR786454 MPM786454:MPN786454 MZI786454:MZJ786454 NJE786454:NJF786454 NTA786454:NTB786454 OCW786454:OCX786454 OMS786454:OMT786454 OWO786454:OWP786454 PGK786454:PGL786454 PQG786454:PQH786454 QAC786454:QAD786454 QJY786454:QJZ786454 QTU786454:QTV786454 RDQ786454:RDR786454 RNM786454:RNN786454 RXI786454:RXJ786454 SHE786454:SHF786454 SRA786454:SRB786454 TAW786454:TAX786454 TKS786454:TKT786454 TUO786454:TUP786454 UEK786454:UEL786454 UOG786454:UOH786454 UYC786454:UYD786454 VHY786454:VHZ786454 VRU786454:VRV786454 WBQ786454:WBR786454 WLM786454:WLN786454 WVI786454:WVJ786454 A851990:B851990 IW851990:IX851990 SS851990:ST851990 ACO851990:ACP851990 AMK851990:AML851990 AWG851990:AWH851990 BGC851990:BGD851990 BPY851990:BPZ851990 BZU851990:BZV851990 CJQ851990:CJR851990 CTM851990:CTN851990 DDI851990:DDJ851990 DNE851990:DNF851990 DXA851990:DXB851990 EGW851990:EGX851990 EQS851990:EQT851990 FAO851990:FAP851990 FKK851990:FKL851990 FUG851990:FUH851990 GEC851990:GED851990 GNY851990:GNZ851990 GXU851990:GXV851990 HHQ851990:HHR851990 HRM851990:HRN851990 IBI851990:IBJ851990 ILE851990:ILF851990 IVA851990:IVB851990 JEW851990:JEX851990 JOS851990:JOT851990 JYO851990:JYP851990 KIK851990:KIL851990 KSG851990:KSH851990 LCC851990:LCD851990 LLY851990:LLZ851990 LVU851990:LVV851990 MFQ851990:MFR851990 MPM851990:MPN851990 MZI851990:MZJ851990 NJE851990:NJF851990 NTA851990:NTB851990 OCW851990:OCX851990 OMS851990:OMT851990 OWO851990:OWP851990 PGK851990:PGL851990 PQG851990:PQH851990 QAC851990:QAD851990 QJY851990:QJZ851990 QTU851990:QTV851990 RDQ851990:RDR851990 RNM851990:RNN851990 RXI851990:RXJ851990 SHE851990:SHF851990 SRA851990:SRB851990 TAW851990:TAX851990 TKS851990:TKT851990 TUO851990:TUP851990 UEK851990:UEL851990 UOG851990:UOH851990 UYC851990:UYD851990 VHY851990:VHZ851990 VRU851990:VRV851990 WBQ851990:WBR851990 WLM851990:WLN851990 WVI851990:WVJ851990 A917526:B917526 IW917526:IX917526 SS917526:ST917526 ACO917526:ACP917526 AMK917526:AML917526 AWG917526:AWH917526 BGC917526:BGD917526 BPY917526:BPZ917526 BZU917526:BZV917526 CJQ917526:CJR917526 CTM917526:CTN917526 DDI917526:DDJ917526 DNE917526:DNF917526 DXA917526:DXB917526 EGW917526:EGX917526 EQS917526:EQT917526 FAO917526:FAP917526 FKK917526:FKL917526 FUG917526:FUH917526 GEC917526:GED917526 GNY917526:GNZ917526 GXU917526:GXV917526 HHQ917526:HHR917526 HRM917526:HRN917526 IBI917526:IBJ917526 ILE917526:ILF917526 IVA917526:IVB917526 JEW917526:JEX917526 JOS917526:JOT917526 JYO917526:JYP917526 KIK917526:KIL917526 KSG917526:KSH917526 LCC917526:LCD917526 LLY917526:LLZ917526 LVU917526:LVV917526 MFQ917526:MFR917526 MPM917526:MPN917526 MZI917526:MZJ917526 NJE917526:NJF917526 NTA917526:NTB917526 OCW917526:OCX917526 OMS917526:OMT917526 OWO917526:OWP917526 PGK917526:PGL917526 PQG917526:PQH917526 QAC917526:QAD917526 QJY917526:QJZ917526 QTU917526:QTV917526 RDQ917526:RDR917526 RNM917526:RNN917526 RXI917526:RXJ917526 SHE917526:SHF917526 SRA917526:SRB917526 TAW917526:TAX917526 TKS917526:TKT917526 TUO917526:TUP917526 UEK917526:UEL917526 UOG917526:UOH917526 UYC917526:UYD917526 VHY917526:VHZ917526 VRU917526:VRV917526 WBQ917526:WBR917526 WLM917526:WLN917526 WVI917526:WVJ917526 A983062:B983062 IW983062:IX983062 SS983062:ST983062 ACO983062:ACP983062 AMK983062:AML983062 AWG983062:AWH983062 BGC983062:BGD983062 BPY983062:BPZ983062 BZU983062:BZV983062 CJQ983062:CJR983062 CTM983062:CTN983062 DDI983062:DDJ983062 DNE983062:DNF983062 DXA983062:DXB983062 EGW983062:EGX983062 EQS983062:EQT983062 FAO983062:FAP983062 FKK983062:FKL983062 FUG983062:FUH983062 GEC983062:GED983062 GNY983062:GNZ983062 GXU983062:GXV983062 HHQ983062:HHR983062 HRM983062:HRN983062 IBI983062:IBJ983062 ILE983062:ILF983062 IVA983062:IVB983062 JEW983062:JEX983062 JOS983062:JOT983062 JYO983062:JYP983062 KIK983062:KIL983062 KSG983062:KSH983062 LCC983062:LCD983062 LLY983062:LLZ983062 LVU983062:LVV983062 MFQ983062:MFR983062 MPM983062:MPN983062 MZI983062:MZJ983062 NJE983062:NJF983062 NTA983062:NTB983062 OCW983062:OCX983062 OMS983062:OMT983062 OWO983062:OWP983062 PGK983062:PGL983062 PQG983062:PQH983062 QAC983062:QAD983062 QJY983062:QJZ983062 QTU983062:QTV983062 RDQ983062:RDR983062 RNM983062:RNN983062 RXI983062:RXJ983062 SHE983062:SHF983062 SRA983062:SRB983062 TAW983062:TAX983062 TKS983062:TKT983062 TUO983062:TUP983062 UEK983062:UEL983062 UOG983062:UOH983062 UYC983062:UYD983062 VHY983062:VHZ983062 VRU983062:VRV983062 WBQ983062:WBR983062 WLM983062:WLN983062 WVI983062:WVJ983062 A17:B17 IW17:IX17 SS17:ST17 ACO17:ACP17 AMK17:AML17 AWG17:AWH17 BGC17:BGD17 BPY17:BPZ17 BZU17:BZV17 CJQ17:CJR17 CTM17:CTN17 DDI17:DDJ17 DNE17:DNF17 DXA17:DXB17 EGW17:EGX17 EQS17:EQT17 FAO17:FAP17 FKK17:FKL17 FUG17:FUH17 GEC17:GED17 GNY17:GNZ17 GXU17:GXV17 HHQ17:HHR17 HRM17:HRN17 IBI17:IBJ17 ILE17:ILF17 IVA17:IVB17 JEW17:JEX17 JOS17:JOT17 JYO17:JYP17 KIK17:KIL17 KSG17:KSH17 LCC17:LCD17 LLY17:LLZ17 LVU17:LVV17 MFQ17:MFR17 MPM17:MPN17 MZI17:MZJ17 NJE17:NJF17 NTA17:NTB17 OCW17:OCX17 OMS17:OMT17 OWO17:OWP17 PGK17:PGL17 PQG17:PQH17 QAC17:QAD17 QJY17:QJZ17 QTU17:QTV17 RDQ17:RDR17 RNM17:RNN17 RXI17:RXJ17 SHE17:SHF17 SRA17:SRB17 TAW17:TAX17 TKS17:TKT17 TUO17:TUP17 UEK17:UEL17 UOG17:UOH17 UYC17:UYD17 VHY17:VHZ17 VRU17:VRV17 WBQ17:WBR17 WLM17:WLN17 WVI17:WVJ17 A65553:B65553 IW65553:IX65553 SS65553:ST65553 ACO65553:ACP65553 AMK65553:AML65553 AWG65553:AWH65553 BGC65553:BGD65553 BPY65553:BPZ65553 BZU65553:BZV65553 CJQ65553:CJR65553 CTM65553:CTN65553 DDI65553:DDJ65553 DNE65553:DNF65553 DXA65553:DXB65553 EGW65553:EGX65553 EQS65553:EQT65553 FAO65553:FAP65553 FKK65553:FKL65553 FUG65553:FUH65553 GEC65553:GED65553 GNY65553:GNZ65553 GXU65553:GXV65553 HHQ65553:HHR65553 HRM65553:HRN65553 IBI65553:IBJ65553 ILE65553:ILF65553 IVA65553:IVB65553 JEW65553:JEX65553 JOS65553:JOT65553 JYO65553:JYP65553 KIK65553:KIL65553 KSG65553:KSH65553 LCC65553:LCD65553 LLY65553:LLZ65553 LVU65553:LVV65553 MFQ65553:MFR65553 MPM65553:MPN65553 MZI65553:MZJ65553 NJE65553:NJF65553 NTA65553:NTB65553 OCW65553:OCX65553 OMS65553:OMT65553 OWO65553:OWP65553 PGK65553:PGL65553 PQG65553:PQH65553 QAC65553:QAD65553 QJY65553:QJZ65553 QTU65553:QTV65553 RDQ65553:RDR65553 RNM65553:RNN65553 RXI65553:RXJ65553 SHE65553:SHF65553 SRA65553:SRB65553 TAW65553:TAX65553 TKS65553:TKT65553 TUO65553:TUP65553 UEK65553:UEL65553 UOG65553:UOH65553 UYC65553:UYD65553 VHY65553:VHZ65553 VRU65553:VRV65553 WBQ65553:WBR65553 WLM65553:WLN65553 WVI65553:WVJ65553 A131089:B131089 IW131089:IX131089 SS131089:ST131089 ACO131089:ACP131089 AMK131089:AML131089 AWG131089:AWH131089 BGC131089:BGD131089 BPY131089:BPZ131089 BZU131089:BZV131089 CJQ131089:CJR131089 CTM131089:CTN131089 DDI131089:DDJ131089 DNE131089:DNF131089 DXA131089:DXB131089 EGW131089:EGX131089 EQS131089:EQT131089 FAO131089:FAP131089 FKK131089:FKL131089 FUG131089:FUH131089 GEC131089:GED131089 GNY131089:GNZ131089 GXU131089:GXV131089 HHQ131089:HHR131089 HRM131089:HRN131089 IBI131089:IBJ131089 ILE131089:ILF131089 IVA131089:IVB131089 JEW131089:JEX131089 JOS131089:JOT131089 JYO131089:JYP131089 KIK131089:KIL131089 KSG131089:KSH131089 LCC131089:LCD131089 LLY131089:LLZ131089 LVU131089:LVV131089 MFQ131089:MFR131089 MPM131089:MPN131089 MZI131089:MZJ131089 NJE131089:NJF131089 NTA131089:NTB131089 OCW131089:OCX131089 OMS131089:OMT131089 OWO131089:OWP131089 PGK131089:PGL131089 PQG131089:PQH131089 QAC131089:QAD131089 QJY131089:QJZ131089 QTU131089:QTV131089 RDQ131089:RDR131089 RNM131089:RNN131089 RXI131089:RXJ131089 SHE131089:SHF131089 SRA131089:SRB131089 TAW131089:TAX131089 TKS131089:TKT131089 TUO131089:TUP131089 UEK131089:UEL131089 UOG131089:UOH131089 UYC131089:UYD131089 VHY131089:VHZ131089 VRU131089:VRV131089 WBQ131089:WBR131089 WLM131089:WLN131089 WVI131089:WVJ131089 A196625:B196625 IW196625:IX196625 SS196625:ST196625 ACO196625:ACP196625 AMK196625:AML196625 AWG196625:AWH196625 BGC196625:BGD196625 BPY196625:BPZ196625 BZU196625:BZV196625 CJQ196625:CJR196625 CTM196625:CTN196625 DDI196625:DDJ196625 DNE196625:DNF196625 DXA196625:DXB196625 EGW196625:EGX196625 EQS196625:EQT196625 FAO196625:FAP196625 FKK196625:FKL196625 FUG196625:FUH196625 GEC196625:GED196625 GNY196625:GNZ196625 GXU196625:GXV196625 HHQ196625:HHR196625 HRM196625:HRN196625 IBI196625:IBJ196625 ILE196625:ILF196625 IVA196625:IVB196625 JEW196625:JEX196625 JOS196625:JOT196625 JYO196625:JYP196625 KIK196625:KIL196625 KSG196625:KSH196625 LCC196625:LCD196625 LLY196625:LLZ196625 LVU196625:LVV196625 MFQ196625:MFR196625 MPM196625:MPN196625 MZI196625:MZJ196625 NJE196625:NJF196625 NTA196625:NTB196625 OCW196625:OCX196625 OMS196625:OMT196625 OWO196625:OWP196625 PGK196625:PGL196625 PQG196625:PQH196625 QAC196625:QAD196625 QJY196625:QJZ196625 QTU196625:QTV196625 RDQ196625:RDR196625 RNM196625:RNN196625 RXI196625:RXJ196625 SHE196625:SHF196625 SRA196625:SRB196625 TAW196625:TAX196625 TKS196625:TKT196625 TUO196625:TUP196625 UEK196625:UEL196625 UOG196625:UOH196625 UYC196625:UYD196625 VHY196625:VHZ196625 VRU196625:VRV196625 WBQ196625:WBR196625 WLM196625:WLN196625 WVI196625:WVJ196625 A262161:B262161 IW262161:IX262161 SS262161:ST262161 ACO262161:ACP262161 AMK262161:AML262161 AWG262161:AWH262161 BGC262161:BGD262161 BPY262161:BPZ262161 BZU262161:BZV262161 CJQ262161:CJR262161 CTM262161:CTN262161 DDI262161:DDJ262161 DNE262161:DNF262161 DXA262161:DXB262161 EGW262161:EGX262161 EQS262161:EQT262161 FAO262161:FAP262161 FKK262161:FKL262161 FUG262161:FUH262161 GEC262161:GED262161 GNY262161:GNZ262161 GXU262161:GXV262161 HHQ262161:HHR262161 HRM262161:HRN262161 IBI262161:IBJ262161 ILE262161:ILF262161 IVA262161:IVB262161 JEW262161:JEX262161 JOS262161:JOT262161 JYO262161:JYP262161 KIK262161:KIL262161 KSG262161:KSH262161 LCC262161:LCD262161 LLY262161:LLZ262161 LVU262161:LVV262161 MFQ262161:MFR262161 MPM262161:MPN262161 MZI262161:MZJ262161 NJE262161:NJF262161 NTA262161:NTB262161 OCW262161:OCX262161 OMS262161:OMT262161 OWO262161:OWP262161 PGK262161:PGL262161 PQG262161:PQH262161 QAC262161:QAD262161 QJY262161:QJZ262161 QTU262161:QTV262161 RDQ262161:RDR262161 RNM262161:RNN262161 RXI262161:RXJ262161 SHE262161:SHF262161 SRA262161:SRB262161 TAW262161:TAX262161 TKS262161:TKT262161 TUO262161:TUP262161 UEK262161:UEL262161 UOG262161:UOH262161 UYC262161:UYD262161 VHY262161:VHZ262161 VRU262161:VRV262161 WBQ262161:WBR262161 WLM262161:WLN262161 WVI262161:WVJ262161 A327697:B327697 IW327697:IX327697 SS327697:ST327697 ACO327697:ACP327697 AMK327697:AML327697 AWG327697:AWH327697 BGC327697:BGD327697 BPY327697:BPZ327697 BZU327697:BZV327697 CJQ327697:CJR327697 CTM327697:CTN327697 DDI327697:DDJ327697 DNE327697:DNF327697 DXA327697:DXB327697 EGW327697:EGX327697 EQS327697:EQT327697 FAO327697:FAP327697 FKK327697:FKL327697 FUG327697:FUH327697 GEC327697:GED327697 GNY327697:GNZ327697 GXU327697:GXV327697 HHQ327697:HHR327697 HRM327697:HRN327697 IBI327697:IBJ327697 ILE327697:ILF327697 IVA327697:IVB327697 JEW327697:JEX327697 JOS327697:JOT327697 JYO327697:JYP327697 KIK327697:KIL327697 KSG327697:KSH327697 LCC327697:LCD327697 LLY327697:LLZ327697 LVU327697:LVV327697 MFQ327697:MFR327697 MPM327697:MPN327697 MZI327697:MZJ327697 NJE327697:NJF327697 NTA327697:NTB327697 OCW327697:OCX327697 OMS327697:OMT327697 OWO327697:OWP327697 PGK327697:PGL327697 PQG327697:PQH327697 QAC327697:QAD327697 QJY327697:QJZ327697 QTU327697:QTV327697 RDQ327697:RDR327697 RNM327697:RNN327697 RXI327697:RXJ327697 SHE327697:SHF327697 SRA327697:SRB327697 TAW327697:TAX327697 TKS327697:TKT327697 TUO327697:TUP327697 UEK327697:UEL327697 UOG327697:UOH327697 UYC327697:UYD327697 VHY327697:VHZ327697 VRU327697:VRV327697 WBQ327697:WBR327697 WLM327697:WLN327697 WVI327697:WVJ327697 A393233:B393233 IW393233:IX393233 SS393233:ST393233 ACO393233:ACP393233 AMK393233:AML393233 AWG393233:AWH393233 BGC393233:BGD393233 BPY393233:BPZ393233 BZU393233:BZV393233 CJQ393233:CJR393233 CTM393233:CTN393233 DDI393233:DDJ393233 DNE393233:DNF393233 DXA393233:DXB393233 EGW393233:EGX393233 EQS393233:EQT393233 FAO393233:FAP393233 FKK393233:FKL393233 FUG393233:FUH393233 GEC393233:GED393233 GNY393233:GNZ393233 GXU393233:GXV393233 HHQ393233:HHR393233 HRM393233:HRN393233 IBI393233:IBJ393233 ILE393233:ILF393233 IVA393233:IVB393233 JEW393233:JEX393233 JOS393233:JOT393233 JYO393233:JYP393233 KIK393233:KIL393233 KSG393233:KSH393233 LCC393233:LCD393233 LLY393233:LLZ393233 LVU393233:LVV393233 MFQ393233:MFR393233 MPM393233:MPN393233 MZI393233:MZJ393233 NJE393233:NJF393233 NTA393233:NTB393233 OCW393233:OCX393233 OMS393233:OMT393233 OWO393233:OWP393233 PGK393233:PGL393233 PQG393233:PQH393233 QAC393233:QAD393233 QJY393233:QJZ393233 QTU393233:QTV393233 RDQ393233:RDR393233 RNM393233:RNN393233 RXI393233:RXJ393233 SHE393233:SHF393233 SRA393233:SRB393233 TAW393233:TAX393233 TKS393233:TKT393233 TUO393233:TUP393233 UEK393233:UEL393233 UOG393233:UOH393233 UYC393233:UYD393233 VHY393233:VHZ393233 VRU393233:VRV393233 WBQ393233:WBR393233 WLM393233:WLN393233 WVI393233:WVJ393233 A458769:B458769 IW458769:IX458769 SS458769:ST458769 ACO458769:ACP458769 AMK458769:AML458769 AWG458769:AWH458769 BGC458769:BGD458769 BPY458769:BPZ458769 BZU458769:BZV458769 CJQ458769:CJR458769 CTM458769:CTN458769 DDI458769:DDJ458769 DNE458769:DNF458769 DXA458769:DXB458769 EGW458769:EGX458769 EQS458769:EQT458769 FAO458769:FAP458769 FKK458769:FKL458769 FUG458769:FUH458769 GEC458769:GED458769 GNY458769:GNZ458769 GXU458769:GXV458769 HHQ458769:HHR458769 HRM458769:HRN458769 IBI458769:IBJ458769 ILE458769:ILF458769 IVA458769:IVB458769 JEW458769:JEX458769 JOS458769:JOT458769 JYO458769:JYP458769 KIK458769:KIL458769 KSG458769:KSH458769 LCC458769:LCD458769 LLY458769:LLZ458769 LVU458769:LVV458769 MFQ458769:MFR458769 MPM458769:MPN458769 MZI458769:MZJ458769 NJE458769:NJF458769 NTA458769:NTB458769 OCW458769:OCX458769 OMS458769:OMT458769 OWO458769:OWP458769 PGK458769:PGL458769 PQG458769:PQH458769 QAC458769:QAD458769 QJY458769:QJZ458769 QTU458769:QTV458769 RDQ458769:RDR458769 RNM458769:RNN458769 RXI458769:RXJ458769 SHE458769:SHF458769 SRA458769:SRB458769 TAW458769:TAX458769 TKS458769:TKT458769 TUO458769:TUP458769 UEK458769:UEL458769 UOG458769:UOH458769 UYC458769:UYD458769 VHY458769:VHZ458769 VRU458769:VRV458769 WBQ458769:WBR458769 WLM458769:WLN458769 WVI458769:WVJ458769 A524305:B524305 IW524305:IX524305 SS524305:ST524305 ACO524305:ACP524305 AMK524305:AML524305 AWG524305:AWH524305 BGC524305:BGD524305 BPY524305:BPZ524305 BZU524305:BZV524305 CJQ524305:CJR524305 CTM524305:CTN524305 DDI524305:DDJ524305 DNE524305:DNF524305 DXA524305:DXB524305 EGW524305:EGX524305 EQS524305:EQT524305 FAO524305:FAP524305 FKK524305:FKL524305 FUG524305:FUH524305 GEC524305:GED524305 GNY524305:GNZ524305 GXU524305:GXV524305 HHQ524305:HHR524305 HRM524305:HRN524305 IBI524305:IBJ524305 ILE524305:ILF524305 IVA524305:IVB524305 JEW524305:JEX524305 JOS524305:JOT524305 JYO524305:JYP524305 KIK524305:KIL524305 KSG524305:KSH524305 LCC524305:LCD524305 LLY524305:LLZ524305 LVU524305:LVV524305 MFQ524305:MFR524305 MPM524305:MPN524305 MZI524305:MZJ524305 NJE524305:NJF524305 NTA524305:NTB524305 OCW524305:OCX524305 OMS524305:OMT524305 OWO524305:OWP524305 PGK524305:PGL524305 PQG524305:PQH524305 QAC524305:QAD524305 QJY524305:QJZ524305 QTU524305:QTV524305 RDQ524305:RDR524305 RNM524305:RNN524305 RXI524305:RXJ524305 SHE524305:SHF524305 SRA524305:SRB524305 TAW524305:TAX524305 TKS524305:TKT524305 TUO524305:TUP524305 UEK524305:UEL524305 UOG524305:UOH524305 UYC524305:UYD524305 VHY524305:VHZ524305 VRU524305:VRV524305 WBQ524305:WBR524305 WLM524305:WLN524305 WVI524305:WVJ524305 A589841:B589841 IW589841:IX589841 SS589841:ST589841 ACO589841:ACP589841 AMK589841:AML589841 AWG589841:AWH589841 BGC589841:BGD589841 BPY589841:BPZ589841 BZU589841:BZV589841 CJQ589841:CJR589841 CTM589841:CTN589841 DDI589841:DDJ589841 DNE589841:DNF589841 DXA589841:DXB589841 EGW589841:EGX589841 EQS589841:EQT589841 FAO589841:FAP589841 FKK589841:FKL589841 FUG589841:FUH589841 GEC589841:GED589841 GNY589841:GNZ589841 GXU589841:GXV589841 HHQ589841:HHR589841 HRM589841:HRN589841 IBI589841:IBJ589841 ILE589841:ILF589841 IVA589841:IVB589841 JEW589841:JEX589841 JOS589841:JOT589841 JYO589841:JYP589841 KIK589841:KIL589841 KSG589841:KSH589841 LCC589841:LCD589841 LLY589841:LLZ589841 LVU589841:LVV589841 MFQ589841:MFR589841 MPM589841:MPN589841 MZI589841:MZJ589841 NJE589841:NJF589841 NTA589841:NTB589841 OCW589841:OCX589841 OMS589841:OMT589841 OWO589841:OWP589841 PGK589841:PGL589841 PQG589841:PQH589841 QAC589841:QAD589841 QJY589841:QJZ589841 QTU589841:QTV589841 RDQ589841:RDR589841 RNM589841:RNN589841 RXI589841:RXJ589841 SHE589841:SHF589841 SRA589841:SRB589841 TAW589841:TAX589841 TKS589841:TKT589841 TUO589841:TUP589841 UEK589841:UEL589841 UOG589841:UOH589841 UYC589841:UYD589841 VHY589841:VHZ589841 VRU589841:VRV589841 WBQ589841:WBR589841 WLM589841:WLN589841 WVI589841:WVJ589841 A655377:B655377 IW655377:IX655377 SS655377:ST655377 ACO655377:ACP655377 AMK655377:AML655377 AWG655377:AWH655377 BGC655377:BGD655377 BPY655377:BPZ655377 BZU655377:BZV655377 CJQ655377:CJR655377 CTM655377:CTN655377 DDI655377:DDJ655377 DNE655377:DNF655377 DXA655377:DXB655377 EGW655377:EGX655377 EQS655377:EQT655377 FAO655377:FAP655377 FKK655377:FKL655377 FUG655377:FUH655377 GEC655377:GED655377 GNY655377:GNZ655377 GXU655377:GXV655377 HHQ655377:HHR655377 HRM655377:HRN655377 IBI655377:IBJ655377 ILE655377:ILF655377 IVA655377:IVB655377 JEW655377:JEX655377 JOS655377:JOT655377 JYO655377:JYP655377 KIK655377:KIL655377 KSG655377:KSH655377 LCC655377:LCD655377 LLY655377:LLZ655377 LVU655377:LVV655377 MFQ655377:MFR655377 MPM655377:MPN655377 MZI655377:MZJ655377 NJE655377:NJF655377 NTA655377:NTB655377 OCW655377:OCX655377 OMS655377:OMT655377 OWO655377:OWP655377 PGK655377:PGL655377 PQG655377:PQH655377 QAC655377:QAD655377 QJY655377:QJZ655377 QTU655377:QTV655377 RDQ655377:RDR655377 RNM655377:RNN655377 RXI655377:RXJ655377 SHE655377:SHF655377 SRA655377:SRB655377 TAW655377:TAX655377 TKS655377:TKT655377 TUO655377:TUP655377 UEK655377:UEL655377 UOG655377:UOH655377 UYC655377:UYD655377 VHY655377:VHZ655377 VRU655377:VRV655377 WBQ655377:WBR655377 WLM655377:WLN655377 WVI655377:WVJ655377 A720913:B720913 IW720913:IX720913 SS720913:ST720913 ACO720913:ACP720913 AMK720913:AML720913 AWG720913:AWH720913 BGC720913:BGD720913 BPY720913:BPZ720913 BZU720913:BZV720913 CJQ720913:CJR720913 CTM720913:CTN720913 DDI720913:DDJ720913 DNE720913:DNF720913 DXA720913:DXB720913 EGW720913:EGX720913 EQS720913:EQT720913 FAO720913:FAP720913 FKK720913:FKL720913 FUG720913:FUH720913 GEC720913:GED720913 GNY720913:GNZ720913 GXU720913:GXV720913 HHQ720913:HHR720913 HRM720913:HRN720913 IBI720913:IBJ720913 ILE720913:ILF720913 IVA720913:IVB720913 JEW720913:JEX720913 JOS720913:JOT720913 JYO720913:JYP720913 KIK720913:KIL720913 KSG720913:KSH720913 LCC720913:LCD720913 LLY720913:LLZ720913 LVU720913:LVV720913 MFQ720913:MFR720913 MPM720913:MPN720913 MZI720913:MZJ720913 NJE720913:NJF720913 NTA720913:NTB720913 OCW720913:OCX720913 OMS720913:OMT720913 OWO720913:OWP720913 PGK720913:PGL720913 PQG720913:PQH720913 QAC720913:QAD720913 QJY720913:QJZ720913 QTU720913:QTV720913 RDQ720913:RDR720913 RNM720913:RNN720913 RXI720913:RXJ720913 SHE720913:SHF720913 SRA720913:SRB720913 TAW720913:TAX720913 TKS720913:TKT720913 TUO720913:TUP720913 UEK720913:UEL720913 UOG720913:UOH720913 UYC720913:UYD720913 VHY720913:VHZ720913 VRU720913:VRV720913 WBQ720913:WBR720913 WLM720913:WLN720913 WVI720913:WVJ720913 A786449:B786449 IW786449:IX786449 SS786449:ST786449 ACO786449:ACP786449 AMK786449:AML786449 AWG786449:AWH786449 BGC786449:BGD786449 BPY786449:BPZ786449 BZU786449:BZV786449 CJQ786449:CJR786449 CTM786449:CTN786449 DDI786449:DDJ786449 DNE786449:DNF786449 DXA786449:DXB786449 EGW786449:EGX786449 EQS786449:EQT786449 FAO786449:FAP786449 FKK786449:FKL786449 FUG786449:FUH786449 GEC786449:GED786449 GNY786449:GNZ786449 GXU786449:GXV786449 HHQ786449:HHR786449 HRM786449:HRN786449 IBI786449:IBJ786449 ILE786449:ILF786449 IVA786449:IVB786449 JEW786449:JEX786449 JOS786449:JOT786449 JYO786449:JYP786449 KIK786449:KIL786449 KSG786449:KSH786449 LCC786449:LCD786449 LLY786449:LLZ786449 LVU786449:LVV786449 MFQ786449:MFR786449 MPM786449:MPN786449 MZI786449:MZJ786449 NJE786449:NJF786449 NTA786449:NTB786449 OCW786449:OCX786449 OMS786449:OMT786449 OWO786449:OWP786449 PGK786449:PGL786449 PQG786449:PQH786449 QAC786449:QAD786449 QJY786449:QJZ786449 QTU786449:QTV786449 RDQ786449:RDR786449 RNM786449:RNN786449 RXI786449:RXJ786449 SHE786449:SHF786449 SRA786449:SRB786449 TAW786449:TAX786449 TKS786449:TKT786449 TUO786449:TUP786449 UEK786449:UEL786449 UOG786449:UOH786449 UYC786449:UYD786449 VHY786449:VHZ786449 VRU786449:VRV786449 WBQ786449:WBR786449 WLM786449:WLN786449 WVI786449:WVJ786449 A851985:B851985 IW851985:IX851985 SS851985:ST851985 ACO851985:ACP851985 AMK851985:AML851985 AWG851985:AWH851985 BGC851985:BGD851985 BPY851985:BPZ851985 BZU851985:BZV851985 CJQ851985:CJR851985 CTM851985:CTN851985 DDI851985:DDJ851985 DNE851985:DNF851985 DXA851985:DXB851985 EGW851985:EGX851985 EQS851985:EQT851985 FAO851985:FAP851985 FKK851985:FKL851985 FUG851985:FUH851985 GEC851985:GED851985 GNY851985:GNZ851985 GXU851985:GXV851985 HHQ851985:HHR851985 HRM851985:HRN851985 IBI851985:IBJ851985 ILE851985:ILF851985 IVA851985:IVB851985 JEW851985:JEX851985 JOS851985:JOT851985 JYO851985:JYP851985 KIK851985:KIL851985 KSG851985:KSH851985 LCC851985:LCD851985 LLY851985:LLZ851985 LVU851985:LVV851985 MFQ851985:MFR851985 MPM851985:MPN851985 MZI851985:MZJ851985 NJE851985:NJF851985 NTA851985:NTB851985 OCW851985:OCX851985 OMS851985:OMT851985 OWO851985:OWP851985 PGK851985:PGL851985 PQG851985:PQH851985 QAC851985:QAD851985 QJY851985:QJZ851985 QTU851985:QTV851985 RDQ851985:RDR851985 RNM851985:RNN851985 RXI851985:RXJ851985 SHE851985:SHF851985 SRA851985:SRB851985 TAW851985:TAX851985 TKS851985:TKT851985 TUO851985:TUP851985 UEK851985:UEL851985 UOG851985:UOH851985 UYC851985:UYD851985 VHY851985:VHZ851985 VRU851985:VRV851985 WBQ851985:WBR851985 WLM851985:WLN851985 WVI851985:WVJ851985 A917521:B917521 IW917521:IX917521 SS917521:ST917521 ACO917521:ACP917521 AMK917521:AML917521 AWG917521:AWH917521 BGC917521:BGD917521 BPY917521:BPZ917521 BZU917521:BZV917521 CJQ917521:CJR917521 CTM917521:CTN917521 DDI917521:DDJ917521 DNE917521:DNF917521 DXA917521:DXB917521 EGW917521:EGX917521 EQS917521:EQT917521 FAO917521:FAP917521 FKK917521:FKL917521 FUG917521:FUH917521 GEC917521:GED917521 GNY917521:GNZ917521 GXU917521:GXV917521 HHQ917521:HHR917521 HRM917521:HRN917521 IBI917521:IBJ917521 ILE917521:ILF917521 IVA917521:IVB917521 JEW917521:JEX917521 JOS917521:JOT917521 JYO917521:JYP917521 KIK917521:KIL917521 KSG917521:KSH917521 LCC917521:LCD917521 LLY917521:LLZ917521 LVU917521:LVV917521 MFQ917521:MFR917521 MPM917521:MPN917521 MZI917521:MZJ917521 NJE917521:NJF917521 NTA917521:NTB917521 OCW917521:OCX917521 OMS917521:OMT917521 OWO917521:OWP917521 PGK917521:PGL917521 PQG917521:PQH917521 QAC917521:QAD917521 QJY917521:QJZ917521 QTU917521:QTV917521 RDQ917521:RDR917521 RNM917521:RNN917521 RXI917521:RXJ917521 SHE917521:SHF917521 SRA917521:SRB917521 TAW917521:TAX917521 TKS917521:TKT917521 TUO917521:TUP917521 UEK917521:UEL917521 UOG917521:UOH917521 UYC917521:UYD917521 VHY917521:VHZ917521 VRU917521:VRV917521 WBQ917521:WBR917521 WLM917521:WLN917521 WVI917521:WVJ917521 A983057:B983057 IW983057:IX983057 SS983057:ST983057 ACO983057:ACP983057 AMK983057:AML983057 AWG983057:AWH983057 BGC983057:BGD983057 BPY983057:BPZ983057 BZU983057:BZV983057 CJQ983057:CJR983057 CTM983057:CTN983057 DDI983057:DDJ983057 DNE983057:DNF983057 DXA983057:DXB983057 EGW983057:EGX983057 EQS983057:EQT983057 FAO983057:FAP983057 FKK983057:FKL983057 FUG983057:FUH983057 GEC983057:GED983057 GNY983057:GNZ983057 GXU983057:GXV983057 HHQ983057:HHR983057 HRM983057:HRN983057 IBI983057:IBJ983057 ILE983057:ILF983057 IVA983057:IVB983057 JEW983057:JEX983057 JOS983057:JOT983057 JYO983057:JYP983057 KIK983057:KIL983057 KSG983057:KSH983057 LCC983057:LCD983057 LLY983057:LLZ983057 LVU983057:LVV983057 MFQ983057:MFR983057 MPM983057:MPN983057 MZI983057:MZJ983057 NJE983057:NJF983057 NTA983057:NTB983057 OCW983057:OCX983057 OMS983057:OMT983057 OWO983057:OWP983057 PGK983057:PGL983057 PQG983057:PQH983057 QAC983057:QAD983057 QJY983057:QJZ983057 QTU983057:QTV983057 RDQ983057:RDR983057 RNM983057:RNN983057 RXI983057:RXJ983057 SHE983057:SHF983057 SRA983057:SRB983057 TAW983057:TAX983057 TKS983057:TKT983057 TUO983057:TUP983057 UEK983057:UEL983057 UOG983057:UOH983057 UYC983057:UYD983057 VHY983057:VHZ983057 VRU983057:VRV983057 WBQ983057:WBR983057 WLM983057:WLN983057 WVI983057:WVJ983057 A12:B12 IW12:IX12 SS12:ST12 ACO12:ACP12 AMK12:AML12 AWG12:AWH12 BGC12:BGD12 BPY12:BPZ12 BZU12:BZV12 CJQ12:CJR12 CTM12:CTN12 DDI12:DDJ12 DNE12:DNF12 DXA12:DXB12 EGW12:EGX12 EQS12:EQT12 FAO12:FAP12 FKK12:FKL12 FUG12:FUH12 GEC12:GED12 GNY12:GNZ12 GXU12:GXV12 HHQ12:HHR12 HRM12:HRN12 IBI12:IBJ12 ILE12:ILF12 IVA12:IVB12 JEW12:JEX12 JOS12:JOT12 JYO12:JYP12 KIK12:KIL12 KSG12:KSH12 LCC12:LCD12 LLY12:LLZ12 LVU12:LVV12 MFQ12:MFR12 MPM12:MPN12 MZI12:MZJ12 NJE12:NJF12 NTA12:NTB12 OCW12:OCX12 OMS12:OMT12 OWO12:OWP12 PGK12:PGL12 PQG12:PQH12 QAC12:QAD12 QJY12:QJZ12 QTU12:QTV12 RDQ12:RDR12 RNM12:RNN12 RXI12:RXJ12 SHE12:SHF12 SRA12:SRB12 TAW12:TAX12 TKS12:TKT12 TUO12:TUP12 UEK12:UEL12 UOG12:UOH12 UYC12:UYD12 VHY12:VHZ12 VRU12:VRV12 WBQ12:WBR12 WLM12:WLN12 WVI12:WVJ12 A65548:B65548 IW65548:IX65548 SS65548:ST65548 ACO65548:ACP65548 AMK65548:AML65548 AWG65548:AWH65548 BGC65548:BGD65548 BPY65548:BPZ65548 BZU65548:BZV65548 CJQ65548:CJR65548 CTM65548:CTN65548 DDI65548:DDJ65548 DNE65548:DNF65548 DXA65548:DXB65548 EGW65548:EGX65548 EQS65548:EQT65548 FAO65548:FAP65548 FKK65548:FKL65548 FUG65548:FUH65548 GEC65548:GED65548 GNY65548:GNZ65548 GXU65548:GXV65548 HHQ65548:HHR65548 HRM65548:HRN65548 IBI65548:IBJ65548 ILE65548:ILF65548 IVA65548:IVB65548 JEW65548:JEX65548 JOS65548:JOT65548 JYO65548:JYP65548 KIK65548:KIL65548 KSG65548:KSH65548 LCC65548:LCD65548 LLY65548:LLZ65548 LVU65548:LVV65548 MFQ65548:MFR65548 MPM65548:MPN65548 MZI65548:MZJ65548 NJE65548:NJF65548 NTA65548:NTB65548 OCW65548:OCX65548 OMS65548:OMT65548 OWO65548:OWP65548 PGK65548:PGL65548 PQG65548:PQH65548 QAC65548:QAD65548 QJY65548:QJZ65548 QTU65548:QTV65548 RDQ65548:RDR65548 RNM65548:RNN65548 RXI65548:RXJ65548 SHE65548:SHF65548 SRA65548:SRB65548 TAW65548:TAX65548 TKS65548:TKT65548 TUO65548:TUP65548 UEK65548:UEL65548 UOG65548:UOH65548 UYC65548:UYD65548 VHY65548:VHZ65548 VRU65548:VRV65548 WBQ65548:WBR65548 WLM65548:WLN65548 WVI65548:WVJ65548 A131084:B131084 IW131084:IX131084 SS131084:ST131084 ACO131084:ACP131084 AMK131084:AML131084 AWG131084:AWH131084 BGC131084:BGD131084 BPY131084:BPZ131084 BZU131084:BZV131084 CJQ131084:CJR131084 CTM131084:CTN131084 DDI131084:DDJ131084 DNE131084:DNF131084 DXA131084:DXB131084 EGW131084:EGX131084 EQS131084:EQT131084 FAO131084:FAP131084 FKK131084:FKL131084 FUG131084:FUH131084 GEC131084:GED131084 GNY131084:GNZ131084 GXU131084:GXV131084 HHQ131084:HHR131084 HRM131084:HRN131084 IBI131084:IBJ131084 ILE131084:ILF131084 IVA131084:IVB131084 JEW131084:JEX131084 JOS131084:JOT131084 JYO131084:JYP131084 KIK131084:KIL131084 KSG131084:KSH131084 LCC131084:LCD131084 LLY131084:LLZ131084 LVU131084:LVV131084 MFQ131084:MFR131084 MPM131084:MPN131084 MZI131084:MZJ131084 NJE131084:NJF131084 NTA131084:NTB131084 OCW131084:OCX131084 OMS131084:OMT131084 OWO131084:OWP131084 PGK131084:PGL131084 PQG131084:PQH131084 QAC131084:QAD131084 QJY131084:QJZ131084 QTU131084:QTV131084 RDQ131084:RDR131084 RNM131084:RNN131084 RXI131084:RXJ131084 SHE131084:SHF131084 SRA131084:SRB131084 TAW131084:TAX131084 TKS131084:TKT131084 TUO131084:TUP131084 UEK131084:UEL131084 UOG131084:UOH131084 UYC131084:UYD131084 VHY131084:VHZ131084 VRU131084:VRV131084 WBQ131084:WBR131084 WLM131084:WLN131084 WVI131084:WVJ131084 A196620:B196620 IW196620:IX196620 SS196620:ST196620 ACO196620:ACP196620 AMK196620:AML196620 AWG196620:AWH196620 BGC196620:BGD196620 BPY196620:BPZ196620 BZU196620:BZV196620 CJQ196620:CJR196620 CTM196620:CTN196620 DDI196620:DDJ196620 DNE196620:DNF196620 DXA196620:DXB196620 EGW196620:EGX196620 EQS196620:EQT196620 FAO196620:FAP196620 FKK196620:FKL196620 FUG196620:FUH196620 GEC196620:GED196620 GNY196620:GNZ196620 GXU196620:GXV196620 HHQ196620:HHR196620 HRM196620:HRN196620 IBI196620:IBJ196620 ILE196620:ILF196620 IVA196620:IVB196620 JEW196620:JEX196620 JOS196620:JOT196620 JYO196620:JYP196620 KIK196620:KIL196620 KSG196620:KSH196620 LCC196620:LCD196620 LLY196620:LLZ196620 LVU196620:LVV196620 MFQ196620:MFR196620 MPM196620:MPN196620 MZI196620:MZJ196620 NJE196620:NJF196620 NTA196620:NTB196620 OCW196620:OCX196620 OMS196620:OMT196620 OWO196620:OWP196620 PGK196620:PGL196620 PQG196620:PQH196620 QAC196620:QAD196620 QJY196620:QJZ196620 QTU196620:QTV196620 RDQ196620:RDR196620 RNM196620:RNN196620 RXI196620:RXJ196620 SHE196620:SHF196620 SRA196620:SRB196620 TAW196620:TAX196620 TKS196620:TKT196620 TUO196620:TUP196620 UEK196620:UEL196620 UOG196620:UOH196620 UYC196620:UYD196620 VHY196620:VHZ196620 VRU196620:VRV196620 WBQ196620:WBR196620 WLM196620:WLN196620 WVI196620:WVJ196620 A262156:B262156 IW262156:IX262156 SS262156:ST262156 ACO262156:ACP262156 AMK262156:AML262156 AWG262156:AWH262156 BGC262156:BGD262156 BPY262156:BPZ262156 BZU262156:BZV262156 CJQ262156:CJR262156 CTM262156:CTN262156 DDI262156:DDJ262156 DNE262156:DNF262156 DXA262156:DXB262156 EGW262156:EGX262156 EQS262156:EQT262156 FAO262156:FAP262156 FKK262156:FKL262156 FUG262156:FUH262156 GEC262156:GED262156 GNY262156:GNZ262156 GXU262156:GXV262156 HHQ262156:HHR262156 HRM262156:HRN262156 IBI262156:IBJ262156 ILE262156:ILF262156 IVA262156:IVB262156 JEW262156:JEX262156 JOS262156:JOT262156 JYO262156:JYP262156 KIK262156:KIL262156 KSG262156:KSH262156 LCC262156:LCD262156 LLY262156:LLZ262156 LVU262156:LVV262156 MFQ262156:MFR262156 MPM262156:MPN262156 MZI262156:MZJ262156 NJE262156:NJF262156 NTA262156:NTB262156 OCW262156:OCX262156 OMS262156:OMT262156 OWO262156:OWP262156 PGK262156:PGL262156 PQG262156:PQH262156 QAC262156:QAD262156 QJY262156:QJZ262156 QTU262156:QTV262156 RDQ262156:RDR262156 RNM262156:RNN262156 RXI262156:RXJ262156 SHE262156:SHF262156 SRA262156:SRB262156 TAW262156:TAX262156 TKS262156:TKT262156 TUO262156:TUP262156 UEK262156:UEL262156 UOG262156:UOH262156 UYC262156:UYD262156 VHY262156:VHZ262156 VRU262156:VRV262156 WBQ262156:WBR262156 WLM262156:WLN262156 WVI262156:WVJ262156 A327692:B327692 IW327692:IX327692 SS327692:ST327692 ACO327692:ACP327692 AMK327692:AML327692 AWG327692:AWH327692 BGC327692:BGD327692 BPY327692:BPZ327692 BZU327692:BZV327692 CJQ327692:CJR327692 CTM327692:CTN327692 DDI327692:DDJ327692 DNE327692:DNF327692 DXA327692:DXB327692 EGW327692:EGX327692 EQS327692:EQT327692 FAO327692:FAP327692 FKK327692:FKL327692 FUG327692:FUH327692 GEC327692:GED327692 GNY327692:GNZ327692 GXU327692:GXV327692 HHQ327692:HHR327692 HRM327692:HRN327692 IBI327692:IBJ327692 ILE327692:ILF327692 IVA327692:IVB327692 JEW327692:JEX327692 JOS327692:JOT327692 JYO327692:JYP327692 KIK327692:KIL327692 KSG327692:KSH327692 LCC327692:LCD327692 LLY327692:LLZ327692 LVU327692:LVV327692 MFQ327692:MFR327692 MPM327692:MPN327692 MZI327692:MZJ327692 NJE327692:NJF327692 NTA327692:NTB327692 OCW327692:OCX327692 OMS327692:OMT327692 OWO327692:OWP327692 PGK327692:PGL327692 PQG327692:PQH327692 QAC327692:QAD327692 QJY327692:QJZ327692 QTU327692:QTV327692 RDQ327692:RDR327692 RNM327692:RNN327692 RXI327692:RXJ327692 SHE327692:SHF327692 SRA327692:SRB327692 TAW327692:TAX327692 TKS327692:TKT327692 TUO327692:TUP327692 UEK327692:UEL327692 UOG327692:UOH327692 UYC327692:UYD327692 VHY327692:VHZ327692 VRU327692:VRV327692 WBQ327692:WBR327692 WLM327692:WLN327692 WVI327692:WVJ327692 A393228:B393228 IW393228:IX393228 SS393228:ST393228 ACO393228:ACP393228 AMK393228:AML393228 AWG393228:AWH393228 BGC393228:BGD393228 BPY393228:BPZ393228 BZU393228:BZV393228 CJQ393228:CJR393228 CTM393228:CTN393228 DDI393228:DDJ393228 DNE393228:DNF393228 DXA393228:DXB393228 EGW393228:EGX393228 EQS393228:EQT393228 FAO393228:FAP393228 FKK393228:FKL393228 FUG393228:FUH393228 GEC393228:GED393228 GNY393228:GNZ393228 GXU393228:GXV393228 HHQ393228:HHR393228 HRM393228:HRN393228 IBI393228:IBJ393228 ILE393228:ILF393228 IVA393228:IVB393228 JEW393228:JEX393228 JOS393228:JOT393228 JYO393228:JYP393228 KIK393228:KIL393228 KSG393228:KSH393228 LCC393228:LCD393228 LLY393228:LLZ393228 LVU393228:LVV393228 MFQ393228:MFR393228 MPM393228:MPN393228 MZI393228:MZJ393228 NJE393228:NJF393228 NTA393228:NTB393228 OCW393228:OCX393228 OMS393228:OMT393228 OWO393228:OWP393228 PGK393228:PGL393228 PQG393228:PQH393228 QAC393228:QAD393228 QJY393228:QJZ393228 QTU393228:QTV393228 RDQ393228:RDR393228 RNM393228:RNN393228 RXI393228:RXJ393228 SHE393228:SHF393228 SRA393228:SRB393228 TAW393228:TAX393228 TKS393228:TKT393228 TUO393228:TUP393228 UEK393228:UEL393228 UOG393228:UOH393228 UYC393228:UYD393228 VHY393228:VHZ393228 VRU393228:VRV393228 WBQ393228:WBR393228 WLM393228:WLN393228 WVI393228:WVJ393228 A458764:B458764 IW458764:IX458764 SS458764:ST458764 ACO458764:ACP458764 AMK458764:AML458764 AWG458764:AWH458764 BGC458764:BGD458764 BPY458764:BPZ458764 BZU458764:BZV458764 CJQ458764:CJR458764 CTM458764:CTN458764 DDI458764:DDJ458764 DNE458764:DNF458764 DXA458764:DXB458764 EGW458764:EGX458764 EQS458764:EQT458764 FAO458764:FAP458764 FKK458764:FKL458764 FUG458764:FUH458764 GEC458764:GED458764 GNY458764:GNZ458764 GXU458764:GXV458764 HHQ458764:HHR458764 HRM458764:HRN458764 IBI458764:IBJ458764 ILE458764:ILF458764 IVA458764:IVB458764 JEW458764:JEX458764 JOS458764:JOT458764 JYO458764:JYP458764 KIK458764:KIL458764 KSG458764:KSH458764 LCC458764:LCD458764 LLY458764:LLZ458764 LVU458764:LVV458764 MFQ458764:MFR458764 MPM458764:MPN458764 MZI458764:MZJ458764 NJE458764:NJF458764 NTA458764:NTB458764 OCW458764:OCX458764 OMS458764:OMT458764 OWO458764:OWP458764 PGK458764:PGL458764 PQG458764:PQH458764 QAC458764:QAD458764 QJY458764:QJZ458764 QTU458764:QTV458764 RDQ458764:RDR458764 RNM458764:RNN458764 RXI458764:RXJ458764 SHE458764:SHF458764 SRA458764:SRB458764 TAW458764:TAX458764 TKS458764:TKT458764 TUO458764:TUP458764 UEK458764:UEL458764 UOG458764:UOH458764 UYC458764:UYD458764 VHY458764:VHZ458764 VRU458764:VRV458764 WBQ458764:WBR458764 WLM458764:WLN458764 WVI458764:WVJ458764 A524300:B524300 IW524300:IX524300 SS524300:ST524300 ACO524300:ACP524300 AMK524300:AML524300 AWG524300:AWH524300 BGC524300:BGD524300 BPY524300:BPZ524300 BZU524300:BZV524300 CJQ524300:CJR524300 CTM524300:CTN524300 DDI524300:DDJ524300 DNE524300:DNF524300 DXA524300:DXB524300 EGW524300:EGX524300 EQS524300:EQT524300 FAO524300:FAP524300 FKK524300:FKL524300 FUG524300:FUH524300 GEC524300:GED524300 GNY524300:GNZ524300 GXU524300:GXV524300 HHQ524300:HHR524300 HRM524300:HRN524300 IBI524300:IBJ524300 ILE524300:ILF524300 IVA524300:IVB524300 JEW524300:JEX524300 JOS524300:JOT524300 JYO524300:JYP524300 KIK524300:KIL524300 KSG524300:KSH524300 LCC524300:LCD524300 LLY524300:LLZ524300 LVU524300:LVV524300 MFQ524300:MFR524300 MPM524300:MPN524300 MZI524300:MZJ524300 NJE524300:NJF524300 NTA524300:NTB524300 OCW524300:OCX524300 OMS524300:OMT524300 OWO524300:OWP524300 PGK524300:PGL524300 PQG524300:PQH524300 QAC524300:QAD524300 QJY524300:QJZ524300 QTU524300:QTV524300 RDQ524300:RDR524300 RNM524300:RNN524300 RXI524300:RXJ524300 SHE524300:SHF524300 SRA524300:SRB524300 TAW524300:TAX524300 TKS524300:TKT524300 TUO524300:TUP524300 UEK524300:UEL524300 UOG524300:UOH524300 UYC524300:UYD524300 VHY524300:VHZ524300 VRU524300:VRV524300 WBQ524300:WBR524300 WLM524300:WLN524300 WVI524300:WVJ524300 A589836:B589836 IW589836:IX589836 SS589836:ST589836 ACO589836:ACP589836 AMK589836:AML589836 AWG589836:AWH589836 BGC589836:BGD589836 BPY589836:BPZ589836 BZU589836:BZV589836 CJQ589836:CJR589836 CTM589836:CTN589836 DDI589836:DDJ589836 DNE589836:DNF589836 DXA589836:DXB589836 EGW589836:EGX589836 EQS589836:EQT589836 FAO589836:FAP589836 FKK589836:FKL589836 FUG589836:FUH589836 GEC589836:GED589836 GNY589836:GNZ589836 GXU589836:GXV589836 HHQ589836:HHR589836 HRM589836:HRN589836 IBI589836:IBJ589836 ILE589836:ILF589836 IVA589836:IVB589836 JEW589836:JEX589836 JOS589836:JOT589836 JYO589836:JYP589836 KIK589836:KIL589836 KSG589836:KSH589836 LCC589836:LCD589836 LLY589836:LLZ589836 LVU589836:LVV589836 MFQ589836:MFR589836 MPM589836:MPN589836 MZI589836:MZJ589836 NJE589836:NJF589836 NTA589836:NTB589836 OCW589836:OCX589836 OMS589836:OMT589836 OWO589836:OWP589836 PGK589836:PGL589836 PQG589836:PQH589836 QAC589836:QAD589836 QJY589836:QJZ589836 QTU589836:QTV589836 RDQ589836:RDR589836 RNM589836:RNN589836 RXI589836:RXJ589836 SHE589836:SHF589836 SRA589836:SRB589836 TAW589836:TAX589836 TKS589836:TKT589836 TUO589836:TUP589836 UEK589836:UEL589836 UOG589836:UOH589836 UYC589836:UYD589836 VHY589836:VHZ589836 VRU589836:VRV589836 WBQ589836:WBR589836 WLM589836:WLN589836 WVI589836:WVJ589836 A655372:B655372 IW655372:IX655372 SS655372:ST655372 ACO655372:ACP655372 AMK655372:AML655372 AWG655372:AWH655372 BGC655372:BGD655372 BPY655372:BPZ655372 BZU655372:BZV655372 CJQ655372:CJR655372 CTM655372:CTN655372 DDI655372:DDJ655372 DNE655372:DNF655372 DXA655372:DXB655372 EGW655372:EGX655372 EQS655372:EQT655372 FAO655372:FAP655372 FKK655372:FKL655372 FUG655372:FUH655372 GEC655372:GED655372 GNY655372:GNZ655372 GXU655372:GXV655372 HHQ655372:HHR655372 HRM655372:HRN655372 IBI655372:IBJ655372 ILE655372:ILF655372 IVA655372:IVB655372 JEW655372:JEX655372 JOS655372:JOT655372 JYO655372:JYP655372 KIK655372:KIL655372 KSG655372:KSH655372 LCC655372:LCD655372 LLY655372:LLZ655372 LVU655372:LVV655372 MFQ655372:MFR655372 MPM655372:MPN655372 MZI655372:MZJ655372 NJE655372:NJF655372 NTA655372:NTB655372 OCW655372:OCX655372 OMS655372:OMT655372 OWO655372:OWP655372 PGK655372:PGL655372 PQG655372:PQH655372 QAC655372:QAD655372 QJY655372:QJZ655372 QTU655372:QTV655372 RDQ655372:RDR655372 RNM655372:RNN655372 RXI655372:RXJ655372 SHE655372:SHF655372 SRA655372:SRB655372 TAW655372:TAX655372 TKS655372:TKT655372 TUO655372:TUP655372 UEK655372:UEL655372 UOG655372:UOH655372 UYC655372:UYD655372 VHY655372:VHZ655372 VRU655372:VRV655372 WBQ655372:WBR655372 WLM655372:WLN655372 WVI655372:WVJ655372 A720908:B720908 IW720908:IX720908 SS720908:ST720908 ACO720908:ACP720908 AMK720908:AML720908 AWG720908:AWH720908 BGC720908:BGD720908 BPY720908:BPZ720908 BZU720908:BZV720908 CJQ720908:CJR720908 CTM720908:CTN720908 DDI720908:DDJ720908 DNE720908:DNF720908 DXA720908:DXB720908 EGW720908:EGX720908 EQS720908:EQT720908 FAO720908:FAP720908 FKK720908:FKL720908 FUG720908:FUH720908 GEC720908:GED720908 GNY720908:GNZ720908 GXU720908:GXV720908 HHQ720908:HHR720908 HRM720908:HRN720908 IBI720908:IBJ720908 ILE720908:ILF720908 IVA720908:IVB720908 JEW720908:JEX720908 JOS720908:JOT720908 JYO720908:JYP720908 KIK720908:KIL720908 KSG720908:KSH720908 LCC720908:LCD720908 LLY720908:LLZ720908 LVU720908:LVV720908 MFQ720908:MFR720908 MPM720908:MPN720908 MZI720908:MZJ720908 NJE720908:NJF720908 NTA720908:NTB720908 OCW720908:OCX720908 OMS720908:OMT720908 OWO720908:OWP720908 PGK720908:PGL720908 PQG720908:PQH720908 QAC720908:QAD720908 QJY720908:QJZ720908 QTU720908:QTV720908 RDQ720908:RDR720908 RNM720908:RNN720908 RXI720908:RXJ720908 SHE720908:SHF720908 SRA720908:SRB720908 TAW720908:TAX720908 TKS720908:TKT720908 TUO720908:TUP720908 UEK720908:UEL720908 UOG720908:UOH720908 UYC720908:UYD720908 VHY720908:VHZ720908 VRU720908:VRV720908 WBQ720908:WBR720908 WLM720908:WLN720908 WVI720908:WVJ720908 A786444:B786444 IW786444:IX786444 SS786444:ST786444 ACO786444:ACP786444 AMK786444:AML786444 AWG786444:AWH786444 BGC786444:BGD786444 BPY786444:BPZ786444 BZU786444:BZV786444 CJQ786444:CJR786444 CTM786444:CTN786444 DDI786444:DDJ786444 DNE786444:DNF786444 DXA786444:DXB786444 EGW786444:EGX786444 EQS786444:EQT786444 FAO786444:FAP786444 FKK786444:FKL786444 FUG786444:FUH786444 GEC786444:GED786444 GNY786444:GNZ786444 GXU786444:GXV786444 HHQ786444:HHR786444 HRM786444:HRN786444 IBI786444:IBJ786444 ILE786444:ILF786444 IVA786444:IVB786444 JEW786444:JEX786444 JOS786444:JOT786444 JYO786444:JYP786444 KIK786444:KIL786444 KSG786444:KSH786444 LCC786444:LCD786444 LLY786444:LLZ786444 LVU786444:LVV786444 MFQ786444:MFR786444 MPM786444:MPN786444 MZI786444:MZJ786444 NJE786444:NJF786444 NTA786444:NTB786444 OCW786444:OCX786444 OMS786444:OMT786444 OWO786444:OWP786444 PGK786444:PGL786444 PQG786444:PQH786444 QAC786444:QAD786444 QJY786444:QJZ786444 QTU786444:QTV786444 RDQ786444:RDR786444 RNM786444:RNN786444 RXI786444:RXJ786444 SHE786444:SHF786444 SRA786444:SRB786444 TAW786444:TAX786444 TKS786444:TKT786444 TUO786444:TUP786444 UEK786444:UEL786444 UOG786444:UOH786444 UYC786444:UYD786444 VHY786444:VHZ786444 VRU786444:VRV786444 WBQ786444:WBR786444 WLM786444:WLN786444 WVI786444:WVJ786444 A851980:B851980 IW851980:IX851980 SS851980:ST851980 ACO851980:ACP851980 AMK851980:AML851980 AWG851980:AWH851980 BGC851980:BGD851980 BPY851980:BPZ851980 BZU851980:BZV851980 CJQ851980:CJR851980 CTM851980:CTN851980 DDI851980:DDJ851980 DNE851980:DNF851980 DXA851980:DXB851980 EGW851980:EGX851980 EQS851980:EQT851980 FAO851980:FAP851980 FKK851980:FKL851980 FUG851980:FUH851980 GEC851980:GED851980 GNY851980:GNZ851980 GXU851980:GXV851980 HHQ851980:HHR851980 HRM851980:HRN851980 IBI851980:IBJ851980 ILE851980:ILF851980 IVA851980:IVB851980 JEW851980:JEX851980 JOS851980:JOT851980 JYO851980:JYP851980 KIK851980:KIL851980 KSG851980:KSH851980 LCC851980:LCD851980 LLY851980:LLZ851980 LVU851980:LVV851980 MFQ851980:MFR851980 MPM851980:MPN851980 MZI851980:MZJ851980 NJE851980:NJF851980 NTA851980:NTB851980 OCW851980:OCX851980 OMS851980:OMT851980 OWO851980:OWP851980 PGK851980:PGL851980 PQG851980:PQH851980 QAC851980:QAD851980 QJY851980:QJZ851980 QTU851980:QTV851980 RDQ851980:RDR851980 RNM851980:RNN851980 RXI851980:RXJ851980 SHE851980:SHF851980 SRA851980:SRB851980 TAW851980:TAX851980 TKS851980:TKT851980 TUO851980:TUP851980 UEK851980:UEL851980 UOG851980:UOH851980 UYC851980:UYD851980 VHY851980:VHZ851980 VRU851980:VRV851980 WBQ851980:WBR851980 WLM851980:WLN851980 WVI851980:WVJ851980 A917516:B917516 IW917516:IX917516 SS917516:ST917516 ACO917516:ACP917516 AMK917516:AML917516 AWG917516:AWH917516 BGC917516:BGD917516 BPY917516:BPZ917516 BZU917516:BZV917516 CJQ917516:CJR917516 CTM917516:CTN917516 DDI917516:DDJ917516 DNE917516:DNF917516 DXA917516:DXB917516 EGW917516:EGX917516 EQS917516:EQT917516 FAO917516:FAP917516 FKK917516:FKL917516 FUG917516:FUH917516 GEC917516:GED917516 GNY917516:GNZ917516 GXU917516:GXV917516 HHQ917516:HHR917516 HRM917516:HRN917516 IBI917516:IBJ917516 ILE917516:ILF917516 IVA917516:IVB917516 JEW917516:JEX917516 JOS917516:JOT917516 JYO917516:JYP917516 KIK917516:KIL917516 KSG917516:KSH917516 LCC917516:LCD917516 LLY917516:LLZ917516 LVU917516:LVV917516 MFQ917516:MFR917516 MPM917516:MPN917516 MZI917516:MZJ917516 NJE917516:NJF917516 NTA917516:NTB917516 OCW917516:OCX917516 OMS917516:OMT917516 OWO917516:OWP917516 PGK917516:PGL917516 PQG917516:PQH917516 QAC917516:QAD917516 QJY917516:QJZ917516 QTU917516:QTV917516 RDQ917516:RDR917516 RNM917516:RNN917516 RXI917516:RXJ917516 SHE917516:SHF917516 SRA917516:SRB917516 TAW917516:TAX917516 TKS917516:TKT917516 TUO917516:TUP917516 UEK917516:UEL917516 UOG917516:UOH917516 UYC917516:UYD917516 VHY917516:VHZ917516 VRU917516:VRV917516 WBQ917516:WBR917516 WLM917516:WLN917516 WVI917516:WVJ917516 A983052:B983052 IW983052:IX983052 SS983052:ST983052 ACO983052:ACP983052 AMK983052:AML983052 AWG983052:AWH983052 BGC983052:BGD983052 BPY983052:BPZ983052 BZU983052:BZV983052 CJQ983052:CJR983052 CTM983052:CTN983052 DDI983052:DDJ983052 DNE983052:DNF983052 DXA983052:DXB983052 EGW983052:EGX983052 EQS983052:EQT983052 FAO983052:FAP983052 FKK983052:FKL983052 FUG983052:FUH983052 GEC983052:GED983052 GNY983052:GNZ983052 GXU983052:GXV983052 HHQ983052:HHR983052 HRM983052:HRN983052 IBI983052:IBJ983052 ILE983052:ILF983052 IVA983052:IVB983052 JEW983052:JEX983052 JOS983052:JOT983052 JYO983052:JYP983052 KIK983052:KIL983052 KSG983052:KSH983052 LCC983052:LCD983052 LLY983052:LLZ983052 LVU983052:LVV983052 MFQ983052:MFR983052 MPM983052:MPN983052 MZI983052:MZJ983052 NJE983052:NJF983052 NTA983052:NTB983052 OCW983052:OCX983052 OMS983052:OMT983052 OWO983052:OWP983052 PGK983052:PGL983052 PQG983052:PQH983052 QAC983052:QAD983052 QJY983052:QJZ983052 QTU983052:QTV983052 RDQ983052:RDR983052 RNM983052:RNN983052 RXI983052:RXJ983052 SHE983052:SHF983052 SRA983052:SRB983052 TAW983052:TAX983052 TKS983052:TKT983052 TUO983052:TUP983052 UEK983052:UEL983052 UOG983052:UOH983052 UYC983052:UYD983052 VHY983052:VHZ983052 VRU983052:VRV983052 WBQ983052:WBR983052 WLM983052:WLN983052 WVI983052:WVJ983052">
      <formula1>0</formula1>
      <formula2>99999</formula2>
    </dataValidation>
    <dataValidation type="whole" allowBlank="1" showInputMessage="1" showErrorMessage="1" sqref="K57:K58 JG57:JG58 TC57:TC58 ACY57:ACY58 AMU57:AMU58 AWQ57:AWQ58 BGM57:BGM58 BQI57:BQI58 CAE57:CAE58 CKA57:CKA58 CTW57:CTW58 DDS57:DDS58 DNO57:DNO58 DXK57:DXK58 EHG57:EHG58 ERC57:ERC58 FAY57:FAY58 FKU57:FKU58 FUQ57:FUQ58 GEM57:GEM58 GOI57:GOI58 GYE57:GYE58 HIA57:HIA58 HRW57:HRW58 IBS57:IBS58 ILO57:ILO58 IVK57:IVK58 JFG57:JFG58 JPC57:JPC58 JYY57:JYY58 KIU57:KIU58 KSQ57:KSQ58 LCM57:LCM58 LMI57:LMI58 LWE57:LWE58 MGA57:MGA58 MPW57:MPW58 MZS57:MZS58 NJO57:NJO58 NTK57:NTK58 ODG57:ODG58 ONC57:ONC58 OWY57:OWY58 PGU57:PGU58 PQQ57:PQQ58 QAM57:QAM58 QKI57:QKI58 QUE57:QUE58 REA57:REA58 RNW57:RNW58 RXS57:RXS58 SHO57:SHO58 SRK57:SRK58 TBG57:TBG58 TLC57:TLC58 TUY57:TUY58 UEU57:UEU58 UOQ57:UOQ58 UYM57:UYM58 VII57:VII58 VSE57:VSE58 WCA57:WCA58 WLW57:WLW58 WVS57:WVS58 K65593:K65594 JG65593:JG65594 TC65593:TC65594 ACY65593:ACY65594 AMU65593:AMU65594 AWQ65593:AWQ65594 BGM65593:BGM65594 BQI65593:BQI65594 CAE65593:CAE65594 CKA65593:CKA65594 CTW65593:CTW65594 DDS65593:DDS65594 DNO65593:DNO65594 DXK65593:DXK65594 EHG65593:EHG65594 ERC65593:ERC65594 FAY65593:FAY65594 FKU65593:FKU65594 FUQ65593:FUQ65594 GEM65593:GEM65594 GOI65593:GOI65594 GYE65593:GYE65594 HIA65593:HIA65594 HRW65593:HRW65594 IBS65593:IBS65594 ILO65593:ILO65594 IVK65593:IVK65594 JFG65593:JFG65594 JPC65593:JPC65594 JYY65593:JYY65594 KIU65593:KIU65594 KSQ65593:KSQ65594 LCM65593:LCM65594 LMI65593:LMI65594 LWE65593:LWE65594 MGA65593:MGA65594 MPW65593:MPW65594 MZS65593:MZS65594 NJO65593:NJO65594 NTK65593:NTK65594 ODG65593:ODG65594 ONC65593:ONC65594 OWY65593:OWY65594 PGU65593:PGU65594 PQQ65593:PQQ65594 QAM65593:QAM65594 QKI65593:QKI65594 QUE65593:QUE65594 REA65593:REA65594 RNW65593:RNW65594 RXS65593:RXS65594 SHO65593:SHO65594 SRK65593:SRK65594 TBG65593:TBG65594 TLC65593:TLC65594 TUY65593:TUY65594 UEU65593:UEU65594 UOQ65593:UOQ65594 UYM65593:UYM65594 VII65593:VII65594 VSE65593:VSE65594 WCA65593:WCA65594 WLW65593:WLW65594 WVS65593:WVS65594 K131129:K131130 JG131129:JG131130 TC131129:TC131130 ACY131129:ACY131130 AMU131129:AMU131130 AWQ131129:AWQ131130 BGM131129:BGM131130 BQI131129:BQI131130 CAE131129:CAE131130 CKA131129:CKA131130 CTW131129:CTW131130 DDS131129:DDS131130 DNO131129:DNO131130 DXK131129:DXK131130 EHG131129:EHG131130 ERC131129:ERC131130 FAY131129:FAY131130 FKU131129:FKU131130 FUQ131129:FUQ131130 GEM131129:GEM131130 GOI131129:GOI131130 GYE131129:GYE131130 HIA131129:HIA131130 HRW131129:HRW131130 IBS131129:IBS131130 ILO131129:ILO131130 IVK131129:IVK131130 JFG131129:JFG131130 JPC131129:JPC131130 JYY131129:JYY131130 KIU131129:KIU131130 KSQ131129:KSQ131130 LCM131129:LCM131130 LMI131129:LMI131130 LWE131129:LWE131130 MGA131129:MGA131130 MPW131129:MPW131130 MZS131129:MZS131130 NJO131129:NJO131130 NTK131129:NTK131130 ODG131129:ODG131130 ONC131129:ONC131130 OWY131129:OWY131130 PGU131129:PGU131130 PQQ131129:PQQ131130 QAM131129:QAM131130 QKI131129:QKI131130 QUE131129:QUE131130 REA131129:REA131130 RNW131129:RNW131130 RXS131129:RXS131130 SHO131129:SHO131130 SRK131129:SRK131130 TBG131129:TBG131130 TLC131129:TLC131130 TUY131129:TUY131130 UEU131129:UEU131130 UOQ131129:UOQ131130 UYM131129:UYM131130 VII131129:VII131130 VSE131129:VSE131130 WCA131129:WCA131130 WLW131129:WLW131130 WVS131129:WVS131130 K196665:K196666 JG196665:JG196666 TC196665:TC196666 ACY196665:ACY196666 AMU196665:AMU196666 AWQ196665:AWQ196666 BGM196665:BGM196666 BQI196665:BQI196666 CAE196665:CAE196666 CKA196665:CKA196666 CTW196665:CTW196666 DDS196665:DDS196666 DNO196665:DNO196666 DXK196665:DXK196666 EHG196665:EHG196666 ERC196665:ERC196666 FAY196665:FAY196666 FKU196665:FKU196666 FUQ196665:FUQ196666 GEM196665:GEM196666 GOI196665:GOI196666 GYE196665:GYE196666 HIA196665:HIA196666 HRW196665:HRW196666 IBS196665:IBS196666 ILO196665:ILO196666 IVK196665:IVK196666 JFG196665:JFG196666 JPC196665:JPC196666 JYY196665:JYY196666 KIU196665:KIU196666 KSQ196665:KSQ196666 LCM196665:LCM196666 LMI196665:LMI196666 LWE196665:LWE196666 MGA196665:MGA196666 MPW196665:MPW196666 MZS196665:MZS196666 NJO196665:NJO196666 NTK196665:NTK196666 ODG196665:ODG196666 ONC196665:ONC196666 OWY196665:OWY196666 PGU196665:PGU196666 PQQ196665:PQQ196666 QAM196665:QAM196666 QKI196665:QKI196666 QUE196665:QUE196666 REA196665:REA196666 RNW196665:RNW196666 RXS196665:RXS196666 SHO196665:SHO196666 SRK196665:SRK196666 TBG196665:TBG196666 TLC196665:TLC196666 TUY196665:TUY196666 UEU196665:UEU196666 UOQ196665:UOQ196666 UYM196665:UYM196666 VII196665:VII196666 VSE196665:VSE196666 WCA196665:WCA196666 WLW196665:WLW196666 WVS196665:WVS196666 K262201:K262202 JG262201:JG262202 TC262201:TC262202 ACY262201:ACY262202 AMU262201:AMU262202 AWQ262201:AWQ262202 BGM262201:BGM262202 BQI262201:BQI262202 CAE262201:CAE262202 CKA262201:CKA262202 CTW262201:CTW262202 DDS262201:DDS262202 DNO262201:DNO262202 DXK262201:DXK262202 EHG262201:EHG262202 ERC262201:ERC262202 FAY262201:FAY262202 FKU262201:FKU262202 FUQ262201:FUQ262202 GEM262201:GEM262202 GOI262201:GOI262202 GYE262201:GYE262202 HIA262201:HIA262202 HRW262201:HRW262202 IBS262201:IBS262202 ILO262201:ILO262202 IVK262201:IVK262202 JFG262201:JFG262202 JPC262201:JPC262202 JYY262201:JYY262202 KIU262201:KIU262202 KSQ262201:KSQ262202 LCM262201:LCM262202 LMI262201:LMI262202 LWE262201:LWE262202 MGA262201:MGA262202 MPW262201:MPW262202 MZS262201:MZS262202 NJO262201:NJO262202 NTK262201:NTK262202 ODG262201:ODG262202 ONC262201:ONC262202 OWY262201:OWY262202 PGU262201:PGU262202 PQQ262201:PQQ262202 QAM262201:QAM262202 QKI262201:QKI262202 QUE262201:QUE262202 REA262201:REA262202 RNW262201:RNW262202 RXS262201:RXS262202 SHO262201:SHO262202 SRK262201:SRK262202 TBG262201:TBG262202 TLC262201:TLC262202 TUY262201:TUY262202 UEU262201:UEU262202 UOQ262201:UOQ262202 UYM262201:UYM262202 VII262201:VII262202 VSE262201:VSE262202 WCA262201:WCA262202 WLW262201:WLW262202 WVS262201:WVS262202 K327737:K327738 JG327737:JG327738 TC327737:TC327738 ACY327737:ACY327738 AMU327737:AMU327738 AWQ327737:AWQ327738 BGM327737:BGM327738 BQI327737:BQI327738 CAE327737:CAE327738 CKA327737:CKA327738 CTW327737:CTW327738 DDS327737:DDS327738 DNO327737:DNO327738 DXK327737:DXK327738 EHG327737:EHG327738 ERC327737:ERC327738 FAY327737:FAY327738 FKU327737:FKU327738 FUQ327737:FUQ327738 GEM327737:GEM327738 GOI327737:GOI327738 GYE327737:GYE327738 HIA327737:HIA327738 HRW327737:HRW327738 IBS327737:IBS327738 ILO327737:ILO327738 IVK327737:IVK327738 JFG327737:JFG327738 JPC327737:JPC327738 JYY327737:JYY327738 KIU327737:KIU327738 KSQ327737:KSQ327738 LCM327737:LCM327738 LMI327737:LMI327738 LWE327737:LWE327738 MGA327737:MGA327738 MPW327737:MPW327738 MZS327737:MZS327738 NJO327737:NJO327738 NTK327737:NTK327738 ODG327737:ODG327738 ONC327737:ONC327738 OWY327737:OWY327738 PGU327737:PGU327738 PQQ327737:PQQ327738 QAM327737:QAM327738 QKI327737:QKI327738 QUE327737:QUE327738 REA327737:REA327738 RNW327737:RNW327738 RXS327737:RXS327738 SHO327737:SHO327738 SRK327737:SRK327738 TBG327737:TBG327738 TLC327737:TLC327738 TUY327737:TUY327738 UEU327737:UEU327738 UOQ327737:UOQ327738 UYM327737:UYM327738 VII327737:VII327738 VSE327737:VSE327738 WCA327737:WCA327738 WLW327737:WLW327738 WVS327737:WVS327738 K393273:K393274 JG393273:JG393274 TC393273:TC393274 ACY393273:ACY393274 AMU393273:AMU393274 AWQ393273:AWQ393274 BGM393273:BGM393274 BQI393273:BQI393274 CAE393273:CAE393274 CKA393273:CKA393274 CTW393273:CTW393274 DDS393273:DDS393274 DNO393273:DNO393274 DXK393273:DXK393274 EHG393273:EHG393274 ERC393273:ERC393274 FAY393273:FAY393274 FKU393273:FKU393274 FUQ393273:FUQ393274 GEM393273:GEM393274 GOI393273:GOI393274 GYE393273:GYE393274 HIA393273:HIA393274 HRW393273:HRW393274 IBS393273:IBS393274 ILO393273:ILO393274 IVK393273:IVK393274 JFG393273:JFG393274 JPC393273:JPC393274 JYY393273:JYY393274 KIU393273:KIU393274 KSQ393273:KSQ393274 LCM393273:LCM393274 LMI393273:LMI393274 LWE393273:LWE393274 MGA393273:MGA393274 MPW393273:MPW393274 MZS393273:MZS393274 NJO393273:NJO393274 NTK393273:NTK393274 ODG393273:ODG393274 ONC393273:ONC393274 OWY393273:OWY393274 PGU393273:PGU393274 PQQ393273:PQQ393274 QAM393273:QAM393274 QKI393273:QKI393274 QUE393273:QUE393274 REA393273:REA393274 RNW393273:RNW393274 RXS393273:RXS393274 SHO393273:SHO393274 SRK393273:SRK393274 TBG393273:TBG393274 TLC393273:TLC393274 TUY393273:TUY393274 UEU393273:UEU393274 UOQ393273:UOQ393274 UYM393273:UYM393274 VII393273:VII393274 VSE393273:VSE393274 WCA393273:WCA393274 WLW393273:WLW393274 WVS393273:WVS393274 K458809:K458810 JG458809:JG458810 TC458809:TC458810 ACY458809:ACY458810 AMU458809:AMU458810 AWQ458809:AWQ458810 BGM458809:BGM458810 BQI458809:BQI458810 CAE458809:CAE458810 CKA458809:CKA458810 CTW458809:CTW458810 DDS458809:DDS458810 DNO458809:DNO458810 DXK458809:DXK458810 EHG458809:EHG458810 ERC458809:ERC458810 FAY458809:FAY458810 FKU458809:FKU458810 FUQ458809:FUQ458810 GEM458809:GEM458810 GOI458809:GOI458810 GYE458809:GYE458810 HIA458809:HIA458810 HRW458809:HRW458810 IBS458809:IBS458810 ILO458809:ILO458810 IVK458809:IVK458810 JFG458809:JFG458810 JPC458809:JPC458810 JYY458809:JYY458810 KIU458809:KIU458810 KSQ458809:KSQ458810 LCM458809:LCM458810 LMI458809:LMI458810 LWE458809:LWE458810 MGA458809:MGA458810 MPW458809:MPW458810 MZS458809:MZS458810 NJO458809:NJO458810 NTK458809:NTK458810 ODG458809:ODG458810 ONC458809:ONC458810 OWY458809:OWY458810 PGU458809:PGU458810 PQQ458809:PQQ458810 QAM458809:QAM458810 QKI458809:QKI458810 QUE458809:QUE458810 REA458809:REA458810 RNW458809:RNW458810 RXS458809:RXS458810 SHO458809:SHO458810 SRK458809:SRK458810 TBG458809:TBG458810 TLC458809:TLC458810 TUY458809:TUY458810 UEU458809:UEU458810 UOQ458809:UOQ458810 UYM458809:UYM458810 VII458809:VII458810 VSE458809:VSE458810 WCA458809:WCA458810 WLW458809:WLW458810 WVS458809:WVS458810 K524345:K524346 JG524345:JG524346 TC524345:TC524346 ACY524345:ACY524346 AMU524345:AMU524346 AWQ524345:AWQ524346 BGM524345:BGM524346 BQI524345:BQI524346 CAE524345:CAE524346 CKA524345:CKA524346 CTW524345:CTW524346 DDS524345:DDS524346 DNO524345:DNO524346 DXK524345:DXK524346 EHG524345:EHG524346 ERC524345:ERC524346 FAY524345:FAY524346 FKU524345:FKU524346 FUQ524345:FUQ524346 GEM524345:GEM524346 GOI524345:GOI524346 GYE524345:GYE524346 HIA524345:HIA524346 HRW524345:HRW524346 IBS524345:IBS524346 ILO524345:ILO524346 IVK524345:IVK524346 JFG524345:JFG524346 JPC524345:JPC524346 JYY524345:JYY524346 KIU524345:KIU524346 KSQ524345:KSQ524346 LCM524345:LCM524346 LMI524345:LMI524346 LWE524345:LWE524346 MGA524345:MGA524346 MPW524345:MPW524346 MZS524345:MZS524346 NJO524345:NJO524346 NTK524345:NTK524346 ODG524345:ODG524346 ONC524345:ONC524346 OWY524345:OWY524346 PGU524345:PGU524346 PQQ524345:PQQ524346 QAM524345:QAM524346 QKI524345:QKI524346 QUE524345:QUE524346 REA524345:REA524346 RNW524345:RNW524346 RXS524345:RXS524346 SHO524345:SHO524346 SRK524345:SRK524346 TBG524345:TBG524346 TLC524345:TLC524346 TUY524345:TUY524346 UEU524345:UEU524346 UOQ524345:UOQ524346 UYM524345:UYM524346 VII524345:VII524346 VSE524345:VSE524346 WCA524345:WCA524346 WLW524345:WLW524346 WVS524345:WVS524346 K589881:K589882 JG589881:JG589882 TC589881:TC589882 ACY589881:ACY589882 AMU589881:AMU589882 AWQ589881:AWQ589882 BGM589881:BGM589882 BQI589881:BQI589882 CAE589881:CAE589882 CKA589881:CKA589882 CTW589881:CTW589882 DDS589881:DDS589882 DNO589881:DNO589882 DXK589881:DXK589882 EHG589881:EHG589882 ERC589881:ERC589882 FAY589881:FAY589882 FKU589881:FKU589882 FUQ589881:FUQ589882 GEM589881:GEM589882 GOI589881:GOI589882 GYE589881:GYE589882 HIA589881:HIA589882 HRW589881:HRW589882 IBS589881:IBS589882 ILO589881:ILO589882 IVK589881:IVK589882 JFG589881:JFG589882 JPC589881:JPC589882 JYY589881:JYY589882 KIU589881:KIU589882 KSQ589881:KSQ589882 LCM589881:LCM589882 LMI589881:LMI589882 LWE589881:LWE589882 MGA589881:MGA589882 MPW589881:MPW589882 MZS589881:MZS589882 NJO589881:NJO589882 NTK589881:NTK589882 ODG589881:ODG589882 ONC589881:ONC589882 OWY589881:OWY589882 PGU589881:PGU589882 PQQ589881:PQQ589882 QAM589881:QAM589882 QKI589881:QKI589882 QUE589881:QUE589882 REA589881:REA589882 RNW589881:RNW589882 RXS589881:RXS589882 SHO589881:SHO589882 SRK589881:SRK589882 TBG589881:TBG589882 TLC589881:TLC589882 TUY589881:TUY589882 UEU589881:UEU589882 UOQ589881:UOQ589882 UYM589881:UYM589882 VII589881:VII589882 VSE589881:VSE589882 WCA589881:WCA589882 WLW589881:WLW589882 WVS589881:WVS589882 K655417:K655418 JG655417:JG655418 TC655417:TC655418 ACY655417:ACY655418 AMU655417:AMU655418 AWQ655417:AWQ655418 BGM655417:BGM655418 BQI655417:BQI655418 CAE655417:CAE655418 CKA655417:CKA655418 CTW655417:CTW655418 DDS655417:DDS655418 DNO655417:DNO655418 DXK655417:DXK655418 EHG655417:EHG655418 ERC655417:ERC655418 FAY655417:FAY655418 FKU655417:FKU655418 FUQ655417:FUQ655418 GEM655417:GEM655418 GOI655417:GOI655418 GYE655417:GYE655418 HIA655417:HIA655418 HRW655417:HRW655418 IBS655417:IBS655418 ILO655417:ILO655418 IVK655417:IVK655418 JFG655417:JFG655418 JPC655417:JPC655418 JYY655417:JYY655418 KIU655417:KIU655418 KSQ655417:KSQ655418 LCM655417:LCM655418 LMI655417:LMI655418 LWE655417:LWE655418 MGA655417:MGA655418 MPW655417:MPW655418 MZS655417:MZS655418 NJO655417:NJO655418 NTK655417:NTK655418 ODG655417:ODG655418 ONC655417:ONC655418 OWY655417:OWY655418 PGU655417:PGU655418 PQQ655417:PQQ655418 QAM655417:QAM655418 QKI655417:QKI655418 QUE655417:QUE655418 REA655417:REA655418 RNW655417:RNW655418 RXS655417:RXS655418 SHO655417:SHO655418 SRK655417:SRK655418 TBG655417:TBG655418 TLC655417:TLC655418 TUY655417:TUY655418 UEU655417:UEU655418 UOQ655417:UOQ655418 UYM655417:UYM655418 VII655417:VII655418 VSE655417:VSE655418 WCA655417:WCA655418 WLW655417:WLW655418 WVS655417:WVS655418 K720953:K720954 JG720953:JG720954 TC720953:TC720954 ACY720953:ACY720954 AMU720953:AMU720954 AWQ720953:AWQ720954 BGM720953:BGM720954 BQI720953:BQI720954 CAE720953:CAE720954 CKA720953:CKA720954 CTW720953:CTW720954 DDS720953:DDS720954 DNO720953:DNO720954 DXK720953:DXK720954 EHG720953:EHG720954 ERC720953:ERC720954 FAY720953:FAY720954 FKU720953:FKU720954 FUQ720953:FUQ720954 GEM720953:GEM720954 GOI720953:GOI720954 GYE720953:GYE720954 HIA720953:HIA720954 HRW720953:HRW720954 IBS720953:IBS720954 ILO720953:ILO720954 IVK720953:IVK720954 JFG720953:JFG720954 JPC720953:JPC720954 JYY720953:JYY720954 KIU720953:KIU720954 KSQ720953:KSQ720954 LCM720953:LCM720954 LMI720953:LMI720954 LWE720953:LWE720954 MGA720953:MGA720954 MPW720953:MPW720954 MZS720953:MZS720954 NJO720953:NJO720954 NTK720953:NTK720954 ODG720953:ODG720954 ONC720953:ONC720954 OWY720953:OWY720954 PGU720953:PGU720954 PQQ720953:PQQ720954 QAM720953:QAM720954 QKI720953:QKI720954 QUE720953:QUE720954 REA720953:REA720954 RNW720953:RNW720954 RXS720953:RXS720954 SHO720953:SHO720954 SRK720953:SRK720954 TBG720953:TBG720954 TLC720953:TLC720954 TUY720953:TUY720954 UEU720953:UEU720954 UOQ720953:UOQ720954 UYM720953:UYM720954 VII720953:VII720954 VSE720953:VSE720954 WCA720953:WCA720954 WLW720953:WLW720954 WVS720953:WVS720954 K786489:K786490 JG786489:JG786490 TC786489:TC786490 ACY786489:ACY786490 AMU786489:AMU786490 AWQ786489:AWQ786490 BGM786489:BGM786490 BQI786489:BQI786490 CAE786489:CAE786490 CKA786489:CKA786490 CTW786489:CTW786490 DDS786489:DDS786490 DNO786489:DNO786490 DXK786489:DXK786490 EHG786489:EHG786490 ERC786489:ERC786490 FAY786489:FAY786490 FKU786489:FKU786490 FUQ786489:FUQ786490 GEM786489:GEM786490 GOI786489:GOI786490 GYE786489:GYE786490 HIA786489:HIA786490 HRW786489:HRW786490 IBS786489:IBS786490 ILO786489:ILO786490 IVK786489:IVK786490 JFG786489:JFG786490 JPC786489:JPC786490 JYY786489:JYY786490 KIU786489:KIU786490 KSQ786489:KSQ786490 LCM786489:LCM786490 LMI786489:LMI786490 LWE786489:LWE786490 MGA786489:MGA786490 MPW786489:MPW786490 MZS786489:MZS786490 NJO786489:NJO786490 NTK786489:NTK786490 ODG786489:ODG786490 ONC786489:ONC786490 OWY786489:OWY786490 PGU786489:PGU786490 PQQ786489:PQQ786490 QAM786489:QAM786490 QKI786489:QKI786490 QUE786489:QUE786490 REA786489:REA786490 RNW786489:RNW786490 RXS786489:RXS786490 SHO786489:SHO786490 SRK786489:SRK786490 TBG786489:TBG786490 TLC786489:TLC786490 TUY786489:TUY786490 UEU786489:UEU786490 UOQ786489:UOQ786490 UYM786489:UYM786490 VII786489:VII786490 VSE786489:VSE786490 WCA786489:WCA786490 WLW786489:WLW786490 WVS786489:WVS786490 K852025:K852026 JG852025:JG852026 TC852025:TC852026 ACY852025:ACY852026 AMU852025:AMU852026 AWQ852025:AWQ852026 BGM852025:BGM852026 BQI852025:BQI852026 CAE852025:CAE852026 CKA852025:CKA852026 CTW852025:CTW852026 DDS852025:DDS852026 DNO852025:DNO852026 DXK852025:DXK852026 EHG852025:EHG852026 ERC852025:ERC852026 FAY852025:FAY852026 FKU852025:FKU852026 FUQ852025:FUQ852026 GEM852025:GEM852026 GOI852025:GOI852026 GYE852025:GYE852026 HIA852025:HIA852026 HRW852025:HRW852026 IBS852025:IBS852026 ILO852025:ILO852026 IVK852025:IVK852026 JFG852025:JFG852026 JPC852025:JPC852026 JYY852025:JYY852026 KIU852025:KIU852026 KSQ852025:KSQ852026 LCM852025:LCM852026 LMI852025:LMI852026 LWE852025:LWE852026 MGA852025:MGA852026 MPW852025:MPW852026 MZS852025:MZS852026 NJO852025:NJO852026 NTK852025:NTK852026 ODG852025:ODG852026 ONC852025:ONC852026 OWY852025:OWY852026 PGU852025:PGU852026 PQQ852025:PQQ852026 QAM852025:QAM852026 QKI852025:QKI852026 QUE852025:QUE852026 REA852025:REA852026 RNW852025:RNW852026 RXS852025:RXS852026 SHO852025:SHO852026 SRK852025:SRK852026 TBG852025:TBG852026 TLC852025:TLC852026 TUY852025:TUY852026 UEU852025:UEU852026 UOQ852025:UOQ852026 UYM852025:UYM852026 VII852025:VII852026 VSE852025:VSE852026 WCA852025:WCA852026 WLW852025:WLW852026 WVS852025:WVS852026 K917561:K917562 JG917561:JG917562 TC917561:TC917562 ACY917561:ACY917562 AMU917561:AMU917562 AWQ917561:AWQ917562 BGM917561:BGM917562 BQI917561:BQI917562 CAE917561:CAE917562 CKA917561:CKA917562 CTW917561:CTW917562 DDS917561:DDS917562 DNO917561:DNO917562 DXK917561:DXK917562 EHG917561:EHG917562 ERC917561:ERC917562 FAY917561:FAY917562 FKU917561:FKU917562 FUQ917561:FUQ917562 GEM917561:GEM917562 GOI917561:GOI917562 GYE917561:GYE917562 HIA917561:HIA917562 HRW917561:HRW917562 IBS917561:IBS917562 ILO917561:ILO917562 IVK917561:IVK917562 JFG917561:JFG917562 JPC917561:JPC917562 JYY917561:JYY917562 KIU917561:KIU917562 KSQ917561:KSQ917562 LCM917561:LCM917562 LMI917561:LMI917562 LWE917561:LWE917562 MGA917561:MGA917562 MPW917561:MPW917562 MZS917561:MZS917562 NJO917561:NJO917562 NTK917561:NTK917562 ODG917561:ODG917562 ONC917561:ONC917562 OWY917561:OWY917562 PGU917561:PGU917562 PQQ917561:PQQ917562 QAM917561:QAM917562 QKI917561:QKI917562 QUE917561:QUE917562 REA917561:REA917562 RNW917561:RNW917562 RXS917561:RXS917562 SHO917561:SHO917562 SRK917561:SRK917562 TBG917561:TBG917562 TLC917561:TLC917562 TUY917561:TUY917562 UEU917561:UEU917562 UOQ917561:UOQ917562 UYM917561:UYM917562 VII917561:VII917562 VSE917561:VSE917562 WCA917561:WCA917562 WLW917561:WLW917562 WVS917561:WVS917562 K983097:K983098 JG983097:JG983098 TC983097:TC983098 ACY983097:ACY983098 AMU983097:AMU983098 AWQ983097:AWQ983098 BGM983097:BGM983098 BQI983097:BQI983098 CAE983097:CAE983098 CKA983097:CKA983098 CTW983097:CTW983098 DDS983097:DDS983098 DNO983097:DNO983098 DXK983097:DXK983098 EHG983097:EHG983098 ERC983097:ERC983098 FAY983097:FAY983098 FKU983097:FKU983098 FUQ983097:FUQ983098 GEM983097:GEM983098 GOI983097:GOI983098 GYE983097:GYE983098 HIA983097:HIA983098 HRW983097:HRW983098 IBS983097:IBS983098 ILO983097:ILO983098 IVK983097:IVK983098 JFG983097:JFG983098 JPC983097:JPC983098 JYY983097:JYY983098 KIU983097:KIU983098 KSQ983097:KSQ983098 LCM983097:LCM983098 LMI983097:LMI983098 LWE983097:LWE983098 MGA983097:MGA983098 MPW983097:MPW983098 MZS983097:MZS983098 NJO983097:NJO983098 NTK983097:NTK983098 ODG983097:ODG983098 ONC983097:ONC983098 OWY983097:OWY983098 PGU983097:PGU983098 PQQ983097:PQQ983098 QAM983097:QAM983098 QKI983097:QKI983098 QUE983097:QUE983098 REA983097:REA983098 RNW983097:RNW983098 RXS983097:RXS983098 SHO983097:SHO983098 SRK983097:SRK983098 TBG983097:TBG983098 TLC983097:TLC983098 TUY983097:TUY983098 UEU983097:UEU983098 UOQ983097:UOQ983098 UYM983097:UYM983098 VII983097:VII983098 VSE983097:VSE983098 WCA983097:WCA983098 WLW983097:WLW983098 WVS983097:WVS983098 A57:A58 IW57:IW58 SS57:SS58 ACO57:ACO58 AMK57:AMK58 AWG57:AWG58 BGC57:BGC58 BPY57:BPY58 BZU57:BZU58 CJQ57:CJQ58 CTM57:CTM58 DDI57:DDI58 DNE57:DNE58 DXA57:DXA58 EGW57:EGW58 EQS57:EQS58 FAO57:FAO58 FKK57:FKK58 FUG57:FUG58 GEC57:GEC58 GNY57:GNY58 GXU57:GXU58 HHQ57:HHQ58 HRM57:HRM58 IBI57:IBI58 ILE57:ILE58 IVA57:IVA58 JEW57:JEW58 JOS57:JOS58 JYO57:JYO58 KIK57:KIK58 KSG57:KSG58 LCC57:LCC58 LLY57:LLY58 LVU57:LVU58 MFQ57:MFQ58 MPM57:MPM58 MZI57:MZI58 NJE57:NJE58 NTA57:NTA58 OCW57:OCW58 OMS57:OMS58 OWO57:OWO58 PGK57:PGK58 PQG57:PQG58 QAC57:QAC58 QJY57:QJY58 QTU57:QTU58 RDQ57:RDQ58 RNM57:RNM58 RXI57:RXI58 SHE57:SHE58 SRA57:SRA58 TAW57:TAW58 TKS57:TKS58 TUO57:TUO58 UEK57:UEK58 UOG57:UOG58 UYC57:UYC58 VHY57:VHY58 VRU57:VRU58 WBQ57:WBQ58 WLM57:WLM58 WVI57:WVI58 A65593:A65594 IW65593:IW65594 SS65593:SS65594 ACO65593:ACO65594 AMK65593:AMK65594 AWG65593:AWG65594 BGC65593:BGC65594 BPY65593:BPY65594 BZU65593:BZU65594 CJQ65593:CJQ65594 CTM65593:CTM65594 DDI65593:DDI65594 DNE65593:DNE65594 DXA65593:DXA65594 EGW65593:EGW65594 EQS65593:EQS65594 FAO65593:FAO65594 FKK65593:FKK65594 FUG65593:FUG65594 GEC65593:GEC65594 GNY65593:GNY65594 GXU65593:GXU65594 HHQ65593:HHQ65594 HRM65593:HRM65594 IBI65593:IBI65594 ILE65593:ILE65594 IVA65593:IVA65594 JEW65593:JEW65594 JOS65593:JOS65594 JYO65593:JYO65594 KIK65593:KIK65594 KSG65593:KSG65594 LCC65593:LCC65594 LLY65593:LLY65594 LVU65593:LVU65594 MFQ65593:MFQ65594 MPM65593:MPM65594 MZI65593:MZI65594 NJE65593:NJE65594 NTA65593:NTA65594 OCW65593:OCW65594 OMS65593:OMS65594 OWO65593:OWO65594 PGK65593:PGK65594 PQG65593:PQG65594 QAC65593:QAC65594 QJY65593:QJY65594 QTU65593:QTU65594 RDQ65593:RDQ65594 RNM65593:RNM65594 RXI65593:RXI65594 SHE65593:SHE65594 SRA65593:SRA65594 TAW65593:TAW65594 TKS65593:TKS65594 TUO65593:TUO65594 UEK65593:UEK65594 UOG65593:UOG65594 UYC65593:UYC65594 VHY65593:VHY65594 VRU65593:VRU65594 WBQ65593:WBQ65594 WLM65593:WLM65594 WVI65593:WVI65594 A131129:A131130 IW131129:IW131130 SS131129:SS131130 ACO131129:ACO131130 AMK131129:AMK131130 AWG131129:AWG131130 BGC131129:BGC131130 BPY131129:BPY131130 BZU131129:BZU131130 CJQ131129:CJQ131130 CTM131129:CTM131130 DDI131129:DDI131130 DNE131129:DNE131130 DXA131129:DXA131130 EGW131129:EGW131130 EQS131129:EQS131130 FAO131129:FAO131130 FKK131129:FKK131130 FUG131129:FUG131130 GEC131129:GEC131130 GNY131129:GNY131130 GXU131129:GXU131130 HHQ131129:HHQ131130 HRM131129:HRM131130 IBI131129:IBI131130 ILE131129:ILE131130 IVA131129:IVA131130 JEW131129:JEW131130 JOS131129:JOS131130 JYO131129:JYO131130 KIK131129:KIK131130 KSG131129:KSG131130 LCC131129:LCC131130 LLY131129:LLY131130 LVU131129:LVU131130 MFQ131129:MFQ131130 MPM131129:MPM131130 MZI131129:MZI131130 NJE131129:NJE131130 NTA131129:NTA131130 OCW131129:OCW131130 OMS131129:OMS131130 OWO131129:OWO131130 PGK131129:PGK131130 PQG131129:PQG131130 QAC131129:QAC131130 QJY131129:QJY131130 QTU131129:QTU131130 RDQ131129:RDQ131130 RNM131129:RNM131130 RXI131129:RXI131130 SHE131129:SHE131130 SRA131129:SRA131130 TAW131129:TAW131130 TKS131129:TKS131130 TUO131129:TUO131130 UEK131129:UEK131130 UOG131129:UOG131130 UYC131129:UYC131130 VHY131129:VHY131130 VRU131129:VRU131130 WBQ131129:WBQ131130 WLM131129:WLM131130 WVI131129:WVI131130 A196665:A196666 IW196665:IW196666 SS196665:SS196666 ACO196665:ACO196666 AMK196665:AMK196666 AWG196665:AWG196666 BGC196665:BGC196666 BPY196665:BPY196666 BZU196665:BZU196666 CJQ196665:CJQ196666 CTM196665:CTM196666 DDI196665:DDI196666 DNE196665:DNE196666 DXA196665:DXA196666 EGW196665:EGW196666 EQS196665:EQS196666 FAO196665:FAO196666 FKK196665:FKK196666 FUG196665:FUG196666 GEC196665:GEC196666 GNY196665:GNY196666 GXU196665:GXU196666 HHQ196665:HHQ196666 HRM196665:HRM196666 IBI196665:IBI196666 ILE196665:ILE196666 IVA196665:IVA196666 JEW196665:JEW196666 JOS196665:JOS196666 JYO196665:JYO196666 KIK196665:KIK196666 KSG196665:KSG196666 LCC196665:LCC196666 LLY196665:LLY196666 LVU196665:LVU196666 MFQ196665:MFQ196666 MPM196665:MPM196666 MZI196665:MZI196666 NJE196665:NJE196666 NTA196665:NTA196666 OCW196665:OCW196666 OMS196665:OMS196666 OWO196665:OWO196666 PGK196665:PGK196666 PQG196665:PQG196666 QAC196665:QAC196666 QJY196665:QJY196666 QTU196665:QTU196666 RDQ196665:RDQ196666 RNM196665:RNM196666 RXI196665:RXI196666 SHE196665:SHE196666 SRA196665:SRA196666 TAW196665:TAW196666 TKS196665:TKS196666 TUO196665:TUO196666 UEK196665:UEK196666 UOG196665:UOG196666 UYC196665:UYC196666 VHY196665:VHY196666 VRU196665:VRU196666 WBQ196665:WBQ196666 WLM196665:WLM196666 WVI196665:WVI196666 A262201:A262202 IW262201:IW262202 SS262201:SS262202 ACO262201:ACO262202 AMK262201:AMK262202 AWG262201:AWG262202 BGC262201:BGC262202 BPY262201:BPY262202 BZU262201:BZU262202 CJQ262201:CJQ262202 CTM262201:CTM262202 DDI262201:DDI262202 DNE262201:DNE262202 DXA262201:DXA262202 EGW262201:EGW262202 EQS262201:EQS262202 FAO262201:FAO262202 FKK262201:FKK262202 FUG262201:FUG262202 GEC262201:GEC262202 GNY262201:GNY262202 GXU262201:GXU262202 HHQ262201:HHQ262202 HRM262201:HRM262202 IBI262201:IBI262202 ILE262201:ILE262202 IVA262201:IVA262202 JEW262201:JEW262202 JOS262201:JOS262202 JYO262201:JYO262202 KIK262201:KIK262202 KSG262201:KSG262202 LCC262201:LCC262202 LLY262201:LLY262202 LVU262201:LVU262202 MFQ262201:MFQ262202 MPM262201:MPM262202 MZI262201:MZI262202 NJE262201:NJE262202 NTA262201:NTA262202 OCW262201:OCW262202 OMS262201:OMS262202 OWO262201:OWO262202 PGK262201:PGK262202 PQG262201:PQG262202 QAC262201:QAC262202 QJY262201:QJY262202 QTU262201:QTU262202 RDQ262201:RDQ262202 RNM262201:RNM262202 RXI262201:RXI262202 SHE262201:SHE262202 SRA262201:SRA262202 TAW262201:TAW262202 TKS262201:TKS262202 TUO262201:TUO262202 UEK262201:UEK262202 UOG262201:UOG262202 UYC262201:UYC262202 VHY262201:VHY262202 VRU262201:VRU262202 WBQ262201:WBQ262202 WLM262201:WLM262202 WVI262201:WVI262202 A327737:A327738 IW327737:IW327738 SS327737:SS327738 ACO327737:ACO327738 AMK327737:AMK327738 AWG327737:AWG327738 BGC327737:BGC327738 BPY327737:BPY327738 BZU327737:BZU327738 CJQ327737:CJQ327738 CTM327737:CTM327738 DDI327737:DDI327738 DNE327737:DNE327738 DXA327737:DXA327738 EGW327737:EGW327738 EQS327737:EQS327738 FAO327737:FAO327738 FKK327737:FKK327738 FUG327737:FUG327738 GEC327737:GEC327738 GNY327737:GNY327738 GXU327737:GXU327738 HHQ327737:HHQ327738 HRM327737:HRM327738 IBI327737:IBI327738 ILE327737:ILE327738 IVA327737:IVA327738 JEW327737:JEW327738 JOS327737:JOS327738 JYO327737:JYO327738 KIK327737:KIK327738 KSG327737:KSG327738 LCC327737:LCC327738 LLY327737:LLY327738 LVU327737:LVU327738 MFQ327737:MFQ327738 MPM327737:MPM327738 MZI327737:MZI327738 NJE327737:NJE327738 NTA327737:NTA327738 OCW327737:OCW327738 OMS327737:OMS327738 OWO327737:OWO327738 PGK327737:PGK327738 PQG327737:PQG327738 QAC327737:QAC327738 QJY327737:QJY327738 QTU327737:QTU327738 RDQ327737:RDQ327738 RNM327737:RNM327738 RXI327737:RXI327738 SHE327737:SHE327738 SRA327737:SRA327738 TAW327737:TAW327738 TKS327737:TKS327738 TUO327737:TUO327738 UEK327737:UEK327738 UOG327737:UOG327738 UYC327737:UYC327738 VHY327737:VHY327738 VRU327737:VRU327738 WBQ327737:WBQ327738 WLM327737:WLM327738 WVI327737:WVI327738 A393273:A393274 IW393273:IW393274 SS393273:SS393274 ACO393273:ACO393274 AMK393273:AMK393274 AWG393273:AWG393274 BGC393273:BGC393274 BPY393273:BPY393274 BZU393273:BZU393274 CJQ393273:CJQ393274 CTM393273:CTM393274 DDI393273:DDI393274 DNE393273:DNE393274 DXA393273:DXA393274 EGW393273:EGW393274 EQS393273:EQS393274 FAO393273:FAO393274 FKK393273:FKK393274 FUG393273:FUG393274 GEC393273:GEC393274 GNY393273:GNY393274 GXU393273:GXU393274 HHQ393273:HHQ393274 HRM393273:HRM393274 IBI393273:IBI393274 ILE393273:ILE393274 IVA393273:IVA393274 JEW393273:JEW393274 JOS393273:JOS393274 JYO393273:JYO393274 KIK393273:KIK393274 KSG393273:KSG393274 LCC393273:LCC393274 LLY393273:LLY393274 LVU393273:LVU393274 MFQ393273:MFQ393274 MPM393273:MPM393274 MZI393273:MZI393274 NJE393273:NJE393274 NTA393273:NTA393274 OCW393273:OCW393274 OMS393273:OMS393274 OWO393273:OWO393274 PGK393273:PGK393274 PQG393273:PQG393274 QAC393273:QAC393274 QJY393273:QJY393274 QTU393273:QTU393274 RDQ393273:RDQ393274 RNM393273:RNM393274 RXI393273:RXI393274 SHE393273:SHE393274 SRA393273:SRA393274 TAW393273:TAW393274 TKS393273:TKS393274 TUO393273:TUO393274 UEK393273:UEK393274 UOG393273:UOG393274 UYC393273:UYC393274 VHY393273:VHY393274 VRU393273:VRU393274 WBQ393273:WBQ393274 WLM393273:WLM393274 WVI393273:WVI393274 A458809:A458810 IW458809:IW458810 SS458809:SS458810 ACO458809:ACO458810 AMK458809:AMK458810 AWG458809:AWG458810 BGC458809:BGC458810 BPY458809:BPY458810 BZU458809:BZU458810 CJQ458809:CJQ458810 CTM458809:CTM458810 DDI458809:DDI458810 DNE458809:DNE458810 DXA458809:DXA458810 EGW458809:EGW458810 EQS458809:EQS458810 FAO458809:FAO458810 FKK458809:FKK458810 FUG458809:FUG458810 GEC458809:GEC458810 GNY458809:GNY458810 GXU458809:GXU458810 HHQ458809:HHQ458810 HRM458809:HRM458810 IBI458809:IBI458810 ILE458809:ILE458810 IVA458809:IVA458810 JEW458809:JEW458810 JOS458809:JOS458810 JYO458809:JYO458810 KIK458809:KIK458810 KSG458809:KSG458810 LCC458809:LCC458810 LLY458809:LLY458810 LVU458809:LVU458810 MFQ458809:MFQ458810 MPM458809:MPM458810 MZI458809:MZI458810 NJE458809:NJE458810 NTA458809:NTA458810 OCW458809:OCW458810 OMS458809:OMS458810 OWO458809:OWO458810 PGK458809:PGK458810 PQG458809:PQG458810 QAC458809:QAC458810 QJY458809:QJY458810 QTU458809:QTU458810 RDQ458809:RDQ458810 RNM458809:RNM458810 RXI458809:RXI458810 SHE458809:SHE458810 SRA458809:SRA458810 TAW458809:TAW458810 TKS458809:TKS458810 TUO458809:TUO458810 UEK458809:UEK458810 UOG458809:UOG458810 UYC458809:UYC458810 VHY458809:VHY458810 VRU458809:VRU458810 WBQ458809:WBQ458810 WLM458809:WLM458810 WVI458809:WVI458810 A524345:A524346 IW524345:IW524346 SS524345:SS524346 ACO524345:ACO524346 AMK524345:AMK524346 AWG524345:AWG524346 BGC524345:BGC524346 BPY524345:BPY524346 BZU524345:BZU524346 CJQ524345:CJQ524346 CTM524345:CTM524346 DDI524345:DDI524346 DNE524345:DNE524346 DXA524345:DXA524346 EGW524345:EGW524346 EQS524345:EQS524346 FAO524345:FAO524346 FKK524345:FKK524346 FUG524345:FUG524346 GEC524345:GEC524346 GNY524345:GNY524346 GXU524345:GXU524346 HHQ524345:HHQ524346 HRM524345:HRM524346 IBI524345:IBI524346 ILE524345:ILE524346 IVA524345:IVA524346 JEW524345:JEW524346 JOS524345:JOS524346 JYO524345:JYO524346 KIK524345:KIK524346 KSG524345:KSG524346 LCC524345:LCC524346 LLY524345:LLY524346 LVU524345:LVU524346 MFQ524345:MFQ524346 MPM524345:MPM524346 MZI524345:MZI524346 NJE524345:NJE524346 NTA524345:NTA524346 OCW524345:OCW524346 OMS524345:OMS524346 OWO524345:OWO524346 PGK524345:PGK524346 PQG524345:PQG524346 QAC524345:QAC524346 QJY524345:QJY524346 QTU524345:QTU524346 RDQ524345:RDQ524346 RNM524345:RNM524346 RXI524345:RXI524346 SHE524345:SHE524346 SRA524345:SRA524346 TAW524345:TAW524346 TKS524345:TKS524346 TUO524345:TUO524346 UEK524345:UEK524346 UOG524345:UOG524346 UYC524345:UYC524346 VHY524345:VHY524346 VRU524345:VRU524346 WBQ524345:WBQ524346 WLM524345:WLM524346 WVI524345:WVI524346 A589881:A589882 IW589881:IW589882 SS589881:SS589882 ACO589881:ACO589882 AMK589881:AMK589882 AWG589881:AWG589882 BGC589881:BGC589882 BPY589881:BPY589882 BZU589881:BZU589882 CJQ589881:CJQ589882 CTM589881:CTM589882 DDI589881:DDI589882 DNE589881:DNE589882 DXA589881:DXA589882 EGW589881:EGW589882 EQS589881:EQS589882 FAO589881:FAO589882 FKK589881:FKK589882 FUG589881:FUG589882 GEC589881:GEC589882 GNY589881:GNY589882 GXU589881:GXU589882 HHQ589881:HHQ589882 HRM589881:HRM589882 IBI589881:IBI589882 ILE589881:ILE589882 IVA589881:IVA589882 JEW589881:JEW589882 JOS589881:JOS589882 JYO589881:JYO589882 KIK589881:KIK589882 KSG589881:KSG589882 LCC589881:LCC589882 LLY589881:LLY589882 LVU589881:LVU589882 MFQ589881:MFQ589882 MPM589881:MPM589882 MZI589881:MZI589882 NJE589881:NJE589882 NTA589881:NTA589882 OCW589881:OCW589882 OMS589881:OMS589882 OWO589881:OWO589882 PGK589881:PGK589882 PQG589881:PQG589882 QAC589881:QAC589882 QJY589881:QJY589882 QTU589881:QTU589882 RDQ589881:RDQ589882 RNM589881:RNM589882 RXI589881:RXI589882 SHE589881:SHE589882 SRA589881:SRA589882 TAW589881:TAW589882 TKS589881:TKS589882 TUO589881:TUO589882 UEK589881:UEK589882 UOG589881:UOG589882 UYC589881:UYC589882 VHY589881:VHY589882 VRU589881:VRU589882 WBQ589881:WBQ589882 WLM589881:WLM589882 WVI589881:WVI589882 A655417:A655418 IW655417:IW655418 SS655417:SS655418 ACO655417:ACO655418 AMK655417:AMK655418 AWG655417:AWG655418 BGC655417:BGC655418 BPY655417:BPY655418 BZU655417:BZU655418 CJQ655417:CJQ655418 CTM655417:CTM655418 DDI655417:DDI655418 DNE655417:DNE655418 DXA655417:DXA655418 EGW655417:EGW655418 EQS655417:EQS655418 FAO655417:FAO655418 FKK655417:FKK655418 FUG655417:FUG655418 GEC655417:GEC655418 GNY655417:GNY655418 GXU655417:GXU655418 HHQ655417:HHQ655418 HRM655417:HRM655418 IBI655417:IBI655418 ILE655417:ILE655418 IVA655417:IVA655418 JEW655417:JEW655418 JOS655417:JOS655418 JYO655417:JYO655418 KIK655417:KIK655418 KSG655417:KSG655418 LCC655417:LCC655418 LLY655417:LLY655418 LVU655417:LVU655418 MFQ655417:MFQ655418 MPM655417:MPM655418 MZI655417:MZI655418 NJE655417:NJE655418 NTA655417:NTA655418 OCW655417:OCW655418 OMS655417:OMS655418 OWO655417:OWO655418 PGK655417:PGK655418 PQG655417:PQG655418 QAC655417:QAC655418 QJY655417:QJY655418 QTU655417:QTU655418 RDQ655417:RDQ655418 RNM655417:RNM655418 RXI655417:RXI655418 SHE655417:SHE655418 SRA655417:SRA655418 TAW655417:TAW655418 TKS655417:TKS655418 TUO655417:TUO655418 UEK655417:UEK655418 UOG655417:UOG655418 UYC655417:UYC655418 VHY655417:VHY655418 VRU655417:VRU655418 WBQ655417:WBQ655418 WLM655417:WLM655418 WVI655417:WVI655418 A720953:A720954 IW720953:IW720954 SS720953:SS720954 ACO720953:ACO720954 AMK720953:AMK720954 AWG720953:AWG720954 BGC720953:BGC720954 BPY720953:BPY720954 BZU720953:BZU720954 CJQ720953:CJQ720954 CTM720953:CTM720954 DDI720953:DDI720954 DNE720953:DNE720954 DXA720953:DXA720954 EGW720953:EGW720954 EQS720953:EQS720954 FAO720953:FAO720954 FKK720953:FKK720954 FUG720953:FUG720954 GEC720953:GEC720954 GNY720953:GNY720954 GXU720953:GXU720954 HHQ720953:HHQ720954 HRM720953:HRM720954 IBI720953:IBI720954 ILE720953:ILE720954 IVA720953:IVA720954 JEW720953:JEW720954 JOS720953:JOS720954 JYO720953:JYO720954 KIK720953:KIK720954 KSG720953:KSG720954 LCC720953:LCC720954 LLY720953:LLY720954 LVU720953:LVU720954 MFQ720953:MFQ720954 MPM720953:MPM720954 MZI720953:MZI720954 NJE720953:NJE720954 NTA720953:NTA720954 OCW720953:OCW720954 OMS720953:OMS720954 OWO720953:OWO720954 PGK720953:PGK720954 PQG720953:PQG720954 QAC720953:QAC720954 QJY720953:QJY720954 QTU720953:QTU720954 RDQ720953:RDQ720954 RNM720953:RNM720954 RXI720953:RXI720954 SHE720953:SHE720954 SRA720953:SRA720954 TAW720953:TAW720954 TKS720953:TKS720954 TUO720953:TUO720954 UEK720953:UEK720954 UOG720953:UOG720954 UYC720953:UYC720954 VHY720953:VHY720954 VRU720953:VRU720954 WBQ720953:WBQ720954 WLM720953:WLM720954 WVI720953:WVI720954 A786489:A786490 IW786489:IW786490 SS786489:SS786490 ACO786489:ACO786490 AMK786489:AMK786490 AWG786489:AWG786490 BGC786489:BGC786490 BPY786489:BPY786490 BZU786489:BZU786490 CJQ786489:CJQ786490 CTM786489:CTM786490 DDI786489:DDI786490 DNE786489:DNE786490 DXA786489:DXA786490 EGW786489:EGW786490 EQS786489:EQS786490 FAO786489:FAO786490 FKK786489:FKK786490 FUG786489:FUG786490 GEC786489:GEC786490 GNY786489:GNY786490 GXU786489:GXU786490 HHQ786489:HHQ786490 HRM786489:HRM786490 IBI786489:IBI786490 ILE786489:ILE786490 IVA786489:IVA786490 JEW786489:JEW786490 JOS786489:JOS786490 JYO786489:JYO786490 KIK786489:KIK786490 KSG786489:KSG786490 LCC786489:LCC786490 LLY786489:LLY786490 LVU786489:LVU786490 MFQ786489:MFQ786490 MPM786489:MPM786490 MZI786489:MZI786490 NJE786489:NJE786490 NTA786489:NTA786490 OCW786489:OCW786490 OMS786489:OMS786490 OWO786489:OWO786490 PGK786489:PGK786490 PQG786489:PQG786490 QAC786489:QAC786490 QJY786489:QJY786490 QTU786489:QTU786490 RDQ786489:RDQ786490 RNM786489:RNM786490 RXI786489:RXI786490 SHE786489:SHE786490 SRA786489:SRA786490 TAW786489:TAW786490 TKS786489:TKS786490 TUO786489:TUO786490 UEK786489:UEK786490 UOG786489:UOG786490 UYC786489:UYC786490 VHY786489:VHY786490 VRU786489:VRU786490 WBQ786489:WBQ786490 WLM786489:WLM786490 WVI786489:WVI786490 A852025:A852026 IW852025:IW852026 SS852025:SS852026 ACO852025:ACO852026 AMK852025:AMK852026 AWG852025:AWG852026 BGC852025:BGC852026 BPY852025:BPY852026 BZU852025:BZU852026 CJQ852025:CJQ852026 CTM852025:CTM852026 DDI852025:DDI852026 DNE852025:DNE852026 DXA852025:DXA852026 EGW852025:EGW852026 EQS852025:EQS852026 FAO852025:FAO852026 FKK852025:FKK852026 FUG852025:FUG852026 GEC852025:GEC852026 GNY852025:GNY852026 GXU852025:GXU852026 HHQ852025:HHQ852026 HRM852025:HRM852026 IBI852025:IBI852026 ILE852025:ILE852026 IVA852025:IVA852026 JEW852025:JEW852026 JOS852025:JOS852026 JYO852025:JYO852026 KIK852025:KIK852026 KSG852025:KSG852026 LCC852025:LCC852026 LLY852025:LLY852026 LVU852025:LVU852026 MFQ852025:MFQ852026 MPM852025:MPM852026 MZI852025:MZI852026 NJE852025:NJE852026 NTA852025:NTA852026 OCW852025:OCW852026 OMS852025:OMS852026 OWO852025:OWO852026 PGK852025:PGK852026 PQG852025:PQG852026 QAC852025:QAC852026 QJY852025:QJY852026 QTU852025:QTU852026 RDQ852025:RDQ852026 RNM852025:RNM852026 RXI852025:RXI852026 SHE852025:SHE852026 SRA852025:SRA852026 TAW852025:TAW852026 TKS852025:TKS852026 TUO852025:TUO852026 UEK852025:UEK852026 UOG852025:UOG852026 UYC852025:UYC852026 VHY852025:VHY852026 VRU852025:VRU852026 WBQ852025:WBQ852026 WLM852025:WLM852026 WVI852025:WVI852026 A917561:A917562 IW917561:IW917562 SS917561:SS917562 ACO917561:ACO917562 AMK917561:AMK917562 AWG917561:AWG917562 BGC917561:BGC917562 BPY917561:BPY917562 BZU917561:BZU917562 CJQ917561:CJQ917562 CTM917561:CTM917562 DDI917561:DDI917562 DNE917561:DNE917562 DXA917561:DXA917562 EGW917561:EGW917562 EQS917561:EQS917562 FAO917561:FAO917562 FKK917561:FKK917562 FUG917561:FUG917562 GEC917561:GEC917562 GNY917561:GNY917562 GXU917561:GXU917562 HHQ917561:HHQ917562 HRM917561:HRM917562 IBI917561:IBI917562 ILE917561:ILE917562 IVA917561:IVA917562 JEW917561:JEW917562 JOS917561:JOS917562 JYO917561:JYO917562 KIK917561:KIK917562 KSG917561:KSG917562 LCC917561:LCC917562 LLY917561:LLY917562 LVU917561:LVU917562 MFQ917561:MFQ917562 MPM917561:MPM917562 MZI917561:MZI917562 NJE917561:NJE917562 NTA917561:NTA917562 OCW917561:OCW917562 OMS917561:OMS917562 OWO917561:OWO917562 PGK917561:PGK917562 PQG917561:PQG917562 QAC917561:QAC917562 QJY917561:QJY917562 QTU917561:QTU917562 RDQ917561:RDQ917562 RNM917561:RNM917562 RXI917561:RXI917562 SHE917561:SHE917562 SRA917561:SRA917562 TAW917561:TAW917562 TKS917561:TKS917562 TUO917561:TUO917562 UEK917561:UEK917562 UOG917561:UOG917562 UYC917561:UYC917562 VHY917561:VHY917562 VRU917561:VRU917562 WBQ917561:WBQ917562 WLM917561:WLM917562 WVI917561:WVI917562 A983097:A983098 IW983097:IW983098 SS983097:SS983098 ACO983097:ACO983098 AMK983097:AMK983098 AWG983097:AWG983098 BGC983097:BGC983098 BPY983097:BPY983098 BZU983097:BZU983098 CJQ983097:CJQ983098 CTM983097:CTM983098 DDI983097:DDI983098 DNE983097:DNE983098 DXA983097:DXA983098 EGW983097:EGW983098 EQS983097:EQS983098 FAO983097:FAO983098 FKK983097:FKK983098 FUG983097:FUG983098 GEC983097:GEC983098 GNY983097:GNY983098 GXU983097:GXU983098 HHQ983097:HHQ983098 HRM983097:HRM983098 IBI983097:IBI983098 ILE983097:ILE983098 IVA983097:IVA983098 JEW983097:JEW983098 JOS983097:JOS983098 JYO983097:JYO983098 KIK983097:KIK983098 KSG983097:KSG983098 LCC983097:LCC983098 LLY983097:LLY983098 LVU983097:LVU983098 MFQ983097:MFQ983098 MPM983097:MPM983098 MZI983097:MZI983098 NJE983097:NJE983098 NTA983097:NTA983098 OCW983097:OCW983098 OMS983097:OMS983098 OWO983097:OWO983098 PGK983097:PGK983098 PQG983097:PQG983098 QAC983097:QAC983098 QJY983097:QJY983098 QTU983097:QTU983098 RDQ983097:RDQ983098 RNM983097:RNM983098 RXI983097:RXI983098 SHE983097:SHE983098 SRA983097:SRA983098 TAW983097:TAW983098 TKS983097:TKS983098 TUO983097:TUO983098 UEK983097:UEK983098 UOG983097:UOG983098 UYC983097:UYC983098 VHY983097:VHY983098 VRU983097:VRU983098 WBQ983097:WBQ983098 WLM983097:WLM983098 WVI983097:WVI983098">
      <formula1>1</formula1>
      <formula2>200</formula2>
    </dataValidation>
    <dataValidation type="whole" allowBlank="1" showInputMessage="1" showErrorMessage="1" errorTitle="Chybná hodnota" error="Zadaná hodnota musí být celé nezáporné číslo menší nebo rovno 25." sqref="F8:F11 JB8:JB11 SX8:SX11 ACT8:ACT11 AMP8:AMP11 AWL8:AWL11 BGH8:BGH11 BQD8:BQD11 BZZ8:BZZ11 CJV8:CJV11 CTR8:CTR11 DDN8:DDN11 DNJ8:DNJ11 DXF8:DXF11 EHB8:EHB11 EQX8:EQX11 FAT8:FAT11 FKP8:FKP11 FUL8:FUL11 GEH8:GEH11 GOD8:GOD11 GXZ8:GXZ11 HHV8:HHV11 HRR8:HRR11 IBN8:IBN11 ILJ8:ILJ11 IVF8:IVF11 JFB8:JFB11 JOX8:JOX11 JYT8:JYT11 KIP8:KIP11 KSL8:KSL11 LCH8:LCH11 LMD8:LMD11 LVZ8:LVZ11 MFV8:MFV11 MPR8:MPR11 MZN8:MZN11 NJJ8:NJJ11 NTF8:NTF11 ODB8:ODB11 OMX8:OMX11 OWT8:OWT11 PGP8:PGP11 PQL8:PQL11 QAH8:QAH11 QKD8:QKD11 QTZ8:QTZ11 RDV8:RDV11 RNR8:RNR11 RXN8:RXN11 SHJ8:SHJ11 SRF8:SRF11 TBB8:TBB11 TKX8:TKX11 TUT8:TUT11 UEP8:UEP11 UOL8:UOL11 UYH8:UYH11 VID8:VID11 VRZ8:VRZ11 WBV8:WBV11 WLR8:WLR11 WVN8:WVN11 F65544:F65547 JB65544:JB65547 SX65544:SX65547 ACT65544:ACT65547 AMP65544:AMP65547 AWL65544:AWL65547 BGH65544:BGH65547 BQD65544:BQD65547 BZZ65544:BZZ65547 CJV65544:CJV65547 CTR65544:CTR65547 DDN65544:DDN65547 DNJ65544:DNJ65547 DXF65544:DXF65547 EHB65544:EHB65547 EQX65544:EQX65547 FAT65544:FAT65547 FKP65544:FKP65547 FUL65544:FUL65547 GEH65544:GEH65547 GOD65544:GOD65547 GXZ65544:GXZ65547 HHV65544:HHV65547 HRR65544:HRR65547 IBN65544:IBN65547 ILJ65544:ILJ65547 IVF65544:IVF65547 JFB65544:JFB65547 JOX65544:JOX65547 JYT65544:JYT65547 KIP65544:KIP65547 KSL65544:KSL65547 LCH65544:LCH65547 LMD65544:LMD65547 LVZ65544:LVZ65547 MFV65544:MFV65547 MPR65544:MPR65547 MZN65544:MZN65547 NJJ65544:NJJ65547 NTF65544:NTF65547 ODB65544:ODB65547 OMX65544:OMX65547 OWT65544:OWT65547 PGP65544:PGP65547 PQL65544:PQL65547 QAH65544:QAH65547 QKD65544:QKD65547 QTZ65544:QTZ65547 RDV65544:RDV65547 RNR65544:RNR65547 RXN65544:RXN65547 SHJ65544:SHJ65547 SRF65544:SRF65547 TBB65544:TBB65547 TKX65544:TKX65547 TUT65544:TUT65547 UEP65544:UEP65547 UOL65544:UOL65547 UYH65544:UYH65547 VID65544:VID65547 VRZ65544:VRZ65547 WBV65544:WBV65547 WLR65544:WLR65547 WVN65544:WVN65547 F131080:F131083 JB131080:JB131083 SX131080:SX131083 ACT131080:ACT131083 AMP131080:AMP131083 AWL131080:AWL131083 BGH131080:BGH131083 BQD131080:BQD131083 BZZ131080:BZZ131083 CJV131080:CJV131083 CTR131080:CTR131083 DDN131080:DDN131083 DNJ131080:DNJ131083 DXF131080:DXF131083 EHB131080:EHB131083 EQX131080:EQX131083 FAT131080:FAT131083 FKP131080:FKP131083 FUL131080:FUL131083 GEH131080:GEH131083 GOD131080:GOD131083 GXZ131080:GXZ131083 HHV131080:HHV131083 HRR131080:HRR131083 IBN131080:IBN131083 ILJ131080:ILJ131083 IVF131080:IVF131083 JFB131080:JFB131083 JOX131080:JOX131083 JYT131080:JYT131083 KIP131080:KIP131083 KSL131080:KSL131083 LCH131080:LCH131083 LMD131080:LMD131083 LVZ131080:LVZ131083 MFV131080:MFV131083 MPR131080:MPR131083 MZN131080:MZN131083 NJJ131080:NJJ131083 NTF131080:NTF131083 ODB131080:ODB131083 OMX131080:OMX131083 OWT131080:OWT131083 PGP131080:PGP131083 PQL131080:PQL131083 QAH131080:QAH131083 QKD131080:QKD131083 QTZ131080:QTZ131083 RDV131080:RDV131083 RNR131080:RNR131083 RXN131080:RXN131083 SHJ131080:SHJ131083 SRF131080:SRF131083 TBB131080:TBB131083 TKX131080:TKX131083 TUT131080:TUT131083 UEP131080:UEP131083 UOL131080:UOL131083 UYH131080:UYH131083 VID131080:VID131083 VRZ131080:VRZ131083 WBV131080:WBV131083 WLR131080:WLR131083 WVN131080:WVN131083 F196616:F196619 JB196616:JB196619 SX196616:SX196619 ACT196616:ACT196619 AMP196616:AMP196619 AWL196616:AWL196619 BGH196616:BGH196619 BQD196616:BQD196619 BZZ196616:BZZ196619 CJV196616:CJV196619 CTR196616:CTR196619 DDN196616:DDN196619 DNJ196616:DNJ196619 DXF196616:DXF196619 EHB196616:EHB196619 EQX196616:EQX196619 FAT196616:FAT196619 FKP196616:FKP196619 FUL196616:FUL196619 GEH196616:GEH196619 GOD196616:GOD196619 GXZ196616:GXZ196619 HHV196616:HHV196619 HRR196616:HRR196619 IBN196616:IBN196619 ILJ196616:ILJ196619 IVF196616:IVF196619 JFB196616:JFB196619 JOX196616:JOX196619 JYT196616:JYT196619 KIP196616:KIP196619 KSL196616:KSL196619 LCH196616:LCH196619 LMD196616:LMD196619 LVZ196616:LVZ196619 MFV196616:MFV196619 MPR196616:MPR196619 MZN196616:MZN196619 NJJ196616:NJJ196619 NTF196616:NTF196619 ODB196616:ODB196619 OMX196616:OMX196619 OWT196616:OWT196619 PGP196616:PGP196619 PQL196616:PQL196619 QAH196616:QAH196619 QKD196616:QKD196619 QTZ196616:QTZ196619 RDV196616:RDV196619 RNR196616:RNR196619 RXN196616:RXN196619 SHJ196616:SHJ196619 SRF196616:SRF196619 TBB196616:TBB196619 TKX196616:TKX196619 TUT196616:TUT196619 UEP196616:UEP196619 UOL196616:UOL196619 UYH196616:UYH196619 VID196616:VID196619 VRZ196616:VRZ196619 WBV196616:WBV196619 WLR196616:WLR196619 WVN196616:WVN196619 F262152:F262155 JB262152:JB262155 SX262152:SX262155 ACT262152:ACT262155 AMP262152:AMP262155 AWL262152:AWL262155 BGH262152:BGH262155 BQD262152:BQD262155 BZZ262152:BZZ262155 CJV262152:CJV262155 CTR262152:CTR262155 DDN262152:DDN262155 DNJ262152:DNJ262155 DXF262152:DXF262155 EHB262152:EHB262155 EQX262152:EQX262155 FAT262152:FAT262155 FKP262152:FKP262155 FUL262152:FUL262155 GEH262152:GEH262155 GOD262152:GOD262155 GXZ262152:GXZ262155 HHV262152:HHV262155 HRR262152:HRR262155 IBN262152:IBN262155 ILJ262152:ILJ262155 IVF262152:IVF262155 JFB262152:JFB262155 JOX262152:JOX262155 JYT262152:JYT262155 KIP262152:KIP262155 KSL262152:KSL262155 LCH262152:LCH262155 LMD262152:LMD262155 LVZ262152:LVZ262155 MFV262152:MFV262155 MPR262152:MPR262155 MZN262152:MZN262155 NJJ262152:NJJ262155 NTF262152:NTF262155 ODB262152:ODB262155 OMX262152:OMX262155 OWT262152:OWT262155 PGP262152:PGP262155 PQL262152:PQL262155 QAH262152:QAH262155 QKD262152:QKD262155 QTZ262152:QTZ262155 RDV262152:RDV262155 RNR262152:RNR262155 RXN262152:RXN262155 SHJ262152:SHJ262155 SRF262152:SRF262155 TBB262152:TBB262155 TKX262152:TKX262155 TUT262152:TUT262155 UEP262152:UEP262155 UOL262152:UOL262155 UYH262152:UYH262155 VID262152:VID262155 VRZ262152:VRZ262155 WBV262152:WBV262155 WLR262152:WLR262155 WVN262152:WVN262155 F327688:F327691 JB327688:JB327691 SX327688:SX327691 ACT327688:ACT327691 AMP327688:AMP327691 AWL327688:AWL327691 BGH327688:BGH327691 BQD327688:BQD327691 BZZ327688:BZZ327691 CJV327688:CJV327691 CTR327688:CTR327691 DDN327688:DDN327691 DNJ327688:DNJ327691 DXF327688:DXF327691 EHB327688:EHB327691 EQX327688:EQX327691 FAT327688:FAT327691 FKP327688:FKP327691 FUL327688:FUL327691 GEH327688:GEH327691 GOD327688:GOD327691 GXZ327688:GXZ327691 HHV327688:HHV327691 HRR327688:HRR327691 IBN327688:IBN327691 ILJ327688:ILJ327691 IVF327688:IVF327691 JFB327688:JFB327691 JOX327688:JOX327691 JYT327688:JYT327691 KIP327688:KIP327691 KSL327688:KSL327691 LCH327688:LCH327691 LMD327688:LMD327691 LVZ327688:LVZ327691 MFV327688:MFV327691 MPR327688:MPR327691 MZN327688:MZN327691 NJJ327688:NJJ327691 NTF327688:NTF327691 ODB327688:ODB327691 OMX327688:OMX327691 OWT327688:OWT327691 PGP327688:PGP327691 PQL327688:PQL327691 QAH327688:QAH327691 QKD327688:QKD327691 QTZ327688:QTZ327691 RDV327688:RDV327691 RNR327688:RNR327691 RXN327688:RXN327691 SHJ327688:SHJ327691 SRF327688:SRF327691 TBB327688:TBB327691 TKX327688:TKX327691 TUT327688:TUT327691 UEP327688:UEP327691 UOL327688:UOL327691 UYH327688:UYH327691 VID327688:VID327691 VRZ327688:VRZ327691 WBV327688:WBV327691 WLR327688:WLR327691 WVN327688:WVN327691 F393224:F393227 JB393224:JB393227 SX393224:SX393227 ACT393224:ACT393227 AMP393224:AMP393227 AWL393224:AWL393227 BGH393224:BGH393227 BQD393224:BQD393227 BZZ393224:BZZ393227 CJV393224:CJV393227 CTR393224:CTR393227 DDN393224:DDN393227 DNJ393224:DNJ393227 DXF393224:DXF393227 EHB393224:EHB393227 EQX393224:EQX393227 FAT393224:FAT393227 FKP393224:FKP393227 FUL393224:FUL393227 GEH393224:GEH393227 GOD393224:GOD393227 GXZ393224:GXZ393227 HHV393224:HHV393227 HRR393224:HRR393227 IBN393224:IBN393227 ILJ393224:ILJ393227 IVF393224:IVF393227 JFB393224:JFB393227 JOX393224:JOX393227 JYT393224:JYT393227 KIP393224:KIP393227 KSL393224:KSL393227 LCH393224:LCH393227 LMD393224:LMD393227 LVZ393224:LVZ393227 MFV393224:MFV393227 MPR393224:MPR393227 MZN393224:MZN393227 NJJ393224:NJJ393227 NTF393224:NTF393227 ODB393224:ODB393227 OMX393224:OMX393227 OWT393224:OWT393227 PGP393224:PGP393227 PQL393224:PQL393227 QAH393224:QAH393227 QKD393224:QKD393227 QTZ393224:QTZ393227 RDV393224:RDV393227 RNR393224:RNR393227 RXN393224:RXN393227 SHJ393224:SHJ393227 SRF393224:SRF393227 TBB393224:TBB393227 TKX393224:TKX393227 TUT393224:TUT393227 UEP393224:UEP393227 UOL393224:UOL393227 UYH393224:UYH393227 VID393224:VID393227 VRZ393224:VRZ393227 WBV393224:WBV393227 WLR393224:WLR393227 WVN393224:WVN393227 F458760:F458763 JB458760:JB458763 SX458760:SX458763 ACT458760:ACT458763 AMP458760:AMP458763 AWL458760:AWL458763 BGH458760:BGH458763 BQD458760:BQD458763 BZZ458760:BZZ458763 CJV458760:CJV458763 CTR458760:CTR458763 DDN458760:DDN458763 DNJ458760:DNJ458763 DXF458760:DXF458763 EHB458760:EHB458763 EQX458760:EQX458763 FAT458760:FAT458763 FKP458760:FKP458763 FUL458760:FUL458763 GEH458760:GEH458763 GOD458760:GOD458763 GXZ458760:GXZ458763 HHV458760:HHV458763 HRR458760:HRR458763 IBN458760:IBN458763 ILJ458760:ILJ458763 IVF458760:IVF458763 JFB458760:JFB458763 JOX458760:JOX458763 JYT458760:JYT458763 KIP458760:KIP458763 KSL458760:KSL458763 LCH458760:LCH458763 LMD458760:LMD458763 LVZ458760:LVZ458763 MFV458760:MFV458763 MPR458760:MPR458763 MZN458760:MZN458763 NJJ458760:NJJ458763 NTF458760:NTF458763 ODB458760:ODB458763 OMX458760:OMX458763 OWT458760:OWT458763 PGP458760:PGP458763 PQL458760:PQL458763 QAH458760:QAH458763 QKD458760:QKD458763 QTZ458760:QTZ458763 RDV458760:RDV458763 RNR458760:RNR458763 RXN458760:RXN458763 SHJ458760:SHJ458763 SRF458760:SRF458763 TBB458760:TBB458763 TKX458760:TKX458763 TUT458760:TUT458763 UEP458760:UEP458763 UOL458760:UOL458763 UYH458760:UYH458763 VID458760:VID458763 VRZ458760:VRZ458763 WBV458760:WBV458763 WLR458760:WLR458763 WVN458760:WVN458763 F524296:F524299 JB524296:JB524299 SX524296:SX524299 ACT524296:ACT524299 AMP524296:AMP524299 AWL524296:AWL524299 BGH524296:BGH524299 BQD524296:BQD524299 BZZ524296:BZZ524299 CJV524296:CJV524299 CTR524296:CTR524299 DDN524296:DDN524299 DNJ524296:DNJ524299 DXF524296:DXF524299 EHB524296:EHB524299 EQX524296:EQX524299 FAT524296:FAT524299 FKP524296:FKP524299 FUL524296:FUL524299 GEH524296:GEH524299 GOD524296:GOD524299 GXZ524296:GXZ524299 HHV524296:HHV524299 HRR524296:HRR524299 IBN524296:IBN524299 ILJ524296:ILJ524299 IVF524296:IVF524299 JFB524296:JFB524299 JOX524296:JOX524299 JYT524296:JYT524299 KIP524296:KIP524299 KSL524296:KSL524299 LCH524296:LCH524299 LMD524296:LMD524299 LVZ524296:LVZ524299 MFV524296:MFV524299 MPR524296:MPR524299 MZN524296:MZN524299 NJJ524296:NJJ524299 NTF524296:NTF524299 ODB524296:ODB524299 OMX524296:OMX524299 OWT524296:OWT524299 PGP524296:PGP524299 PQL524296:PQL524299 QAH524296:QAH524299 QKD524296:QKD524299 QTZ524296:QTZ524299 RDV524296:RDV524299 RNR524296:RNR524299 RXN524296:RXN524299 SHJ524296:SHJ524299 SRF524296:SRF524299 TBB524296:TBB524299 TKX524296:TKX524299 TUT524296:TUT524299 UEP524296:UEP524299 UOL524296:UOL524299 UYH524296:UYH524299 VID524296:VID524299 VRZ524296:VRZ524299 WBV524296:WBV524299 WLR524296:WLR524299 WVN524296:WVN524299 F589832:F589835 JB589832:JB589835 SX589832:SX589835 ACT589832:ACT589835 AMP589832:AMP589835 AWL589832:AWL589835 BGH589832:BGH589835 BQD589832:BQD589835 BZZ589832:BZZ589835 CJV589832:CJV589835 CTR589832:CTR589835 DDN589832:DDN589835 DNJ589832:DNJ589835 DXF589832:DXF589835 EHB589832:EHB589835 EQX589832:EQX589835 FAT589832:FAT589835 FKP589832:FKP589835 FUL589832:FUL589835 GEH589832:GEH589835 GOD589832:GOD589835 GXZ589832:GXZ589835 HHV589832:HHV589835 HRR589832:HRR589835 IBN589832:IBN589835 ILJ589832:ILJ589835 IVF589832:IVF589835 JFB589832:JFB589835 JOX589832:JOX589835 JYT589832:JYT589835 KIP589832:KIP589835 KSL589832:KSL589835 LCH589832:LCH589835 LMD589832:LMD589835 LVZ589832:LVZ589835 MFV589832:MFV589835 MPR589832:MPR589835 MZN589832:MZN589835 NJJ589832:NJJ589835 NTF589832:NTF589835 ODB589832:ODB589835 OMX589832:OMX589835 OWT589832:OWT589835 PGP589832:PGP589835 PQL589832:PQL589835 QAH589832:QAH589835 QKD589832:QKD589835 QTZ589832:QTZ589835 RDV589832:RDV589835 RNR589832:RNR589835 RXN589832:RXN589835 SHJ589832:SHJ589835 SRF589832:SRF589835 TBB589832:TBB589835 TKX589832:TKX589835 TUT589832:TUT589835 UEP589832:UEP589835 UOL589832:UOL589835 UYH589832:UYH589835 VID589832:VID589835 VRZ589832:VRZ589835 WBV589832:WBV589835 WLR589832:WLR589835 WVN589832:WVN589835 F655368:F655371 JB655368:JB655371 SX655368:SX655371 ACT655368:ACT655371 AMP655368:AMP655371 AWL655368:AWL655371 BGH655368:BGH655371 BQD655368:BQD655371 BZZ655368:BZZ655371 CJV655368:CJV655371 CTR655368:CTR655371 DDN655368:DDN655371 DNJ655368:DNJ655371 DXF655368:DXF655371 EHB655368:EHB655371 EQX655368:EQX655371 FAT655368:FAT655371 FKP655368:FKP655371 FUL655368:FUL655371 GEH655368:GEH655371 GOD655368:GOD655371 GXZ655368:GXZ655371 HHV655368:HHV655371 HRR655368:HRR655371 IBN655368:IBN655371 ILJ655368:ILJ655371 IVF655368:IVF655371 JFB655368:JFB655371 JOX655368:JOX655371 JYT655368:JYT655371 KIP655368:KIP655371 KSL655368:KSL655371 LCH655368:LCH655371 LMD655368:LMD655371 LVZ655368:LVZ655371 MFV655368:MFV655371 MPR655368:MPR655371 MZN655368:MZN655371 NJJ655368:NJJ655371 NTF655368:NTF655371 ODB655368:ODB655371 OMX655368:OMX655371 OWT655368:OWT655371 PGP655368:PGP655371 PQL655368:PQL655371 QAH655368:QAH655371 QKD655368:QKD655371 QTZ655368:QTZ655371 RDV655368:RDV655371 RNR655368:RNR655371 RXN655368:RXN655371 SHJ655368:SHJ655371 SRF655368:SRF655371 TBB655368:TBB655371 TKX655368:TKX655371 TUT655368:TUT655371 UEP655368:UEP655371 UOL655368:UOL655371 UYH655368:UYH655371 VID655368:VID655371 VRZ655368:VRZ655371 WBV655368:WBV655371 WLR655368:WLR655371 WVN655368:WVN655371 F720904:F720907 JB720904:JB720907 SX720904:SX720907 ACT720904:ACT720907 AMP720904:AMP720907 AWL720904:AWL720907 BGH720904:BGH720907 BQD720904:BQD720907 BZZ720904:BZZ720907 CJV720904:CJV720907 CTR720904:CTR720907 DDN720904:DDN720907 DNJ720904:DNJ720907 DXF720904:DXF720907 EHB720904:EHB720907 EQX720904:EQX720907 FAT720904:FAT720907 FKP720904:FKP720907 FUL720904:FUL720907 GEH720904:GEH720907 GOD720904:GOD720907 GXZ720904:GXZ720907 HHV720904:HHV720907 HRR720904:HRR720907 IBN720904:IBN720907 ILJ720904:ILJ720907 IVF720904:IVF720907 JFB720904:JFB720907 JOX720904:JOX720907 JYT720904:JYT720907 KIP720904:KIP720907 KSL720904:KSL720907 LCH720904:LCH720907 LMD720904:LMD720907 LVZ720904:LVZ720907 MFV720904:MFV720907 MPR720904:MPR720907 MZN720904:MZN720907 NJJ720904:NJJ720907 NTF720904:NTF720907 ODB720904:ODB720907 OMX720904:OMX720907 OWT720904:OWT720907 PGP720904:PGP720907 PQL720904:PQL720907 QAH720904:QAH720907 QKD720904:QKD720907 QTZ720904:QTZ720907 RDV720904:RDV720907 RNR720904:RNR720907 RXN720904:RXN720907 SHJ720904:SHJ720907 SRF720904:SRF720907 TBB720904:TBB720907 TKX720904:TKX720907 TUT720904:TUT720907 UEP720904:UEP720907 UOL720904:UOL720907 UYH720904:UYH720907 VID720904:VID720907 VRZ720904:VRZ720907 WBV720904:WBV720907 WLR720904:WLR720907 WVN720904:WVN720907 F786440:F786443 JB786440:JB786443 SX786440:SX786443 ACT786440:ACT786443 AMP786440:AMP786443 AWL786440:AWL786443 BGH786440:BGH786443 BQD786440:BQD786443 BZZ786440:BZZ786443 CJV786440:CJV786443 CTR786440:CTR786443 DDN786440:DDN786443 DNJ786440:DNJ786443 DXF786440:DXF786443 EHB786440:EHB786443 EQX786440:EQX786443 FAT786440:FAT786443 FKP786440:FKP786443 FUL786440:FUL786443 GEH786440:GEH786443 GOD786440:GOD786443 GXZ786440:GXZ786443 HHV786440:HHV786443 HRR786440:HRR786443 IBN786440:IBN786443 ILJ786440:ILJ786443 IVF786440:IVF786443 JFB786440:JFB786443 JOX786440:JOX786443 JYT786440:JYT786443 KIP786440:KIP786443 KSL786440:KSL786443 LCH786440:LCH786443 LMD786440:LMD786443 LVZ786440:LVZ786443 MFV786440:MFV786443 MPR786440:MPR786443 MZN786440:MZN786443 NJJ786440:NJJ786443 NTF786440:NTF786443 ODB786440:ODB786443 OMX786440:OMX786443 OWT786440:OWT786443 PGP786440:PGP786443 PQL786440:PQL786443 QAH786440:QAH786443 QKD786440:QKD786443 QTZ786440:QTZ786443 RDV786440:RDV786443 RNR786440:RNR786443 RXN786440:RXN786443 SHJ786440:SHJ786443 SRF786440:SRF786443 TBB786440:TBB786443 TKX786440:TKX786443 TUT786440:TUT786443 UEP786440:UEP786443 UOL786440:UOL786443 UYH786440:UYH786443 VID786440:VID786443 VRZ786440:VRZ786443 WBV786440:WBV786443 WLR786440:WLR786443 WVN786440:WVN786443 F851976:F851979 JB851976:JB851979 SX851976:SX851979 ACT851976:ACT851979 AMP851976:AMP851979 AWL851976:AWL851979 BGH851976:BGH851979 BQD851976:BQD851979 BZZ851976:BZZ851979 CJV851976:CJV851979 CTR851976:CTR851979 DDN851976:DDN851979 DNJ851976:DNJ851979 DXF851976:DXF851979 EHB851976:EHB851979 EQX851976:EQX851979 FAT851976:FAT851979 FKP851976:FKP851979 FUL851976:FUL851979 GEH851976:GEH851979 GOD851976:GOD851979 GXZ851976:GXZ851979 HHV851976:HHV851979 HRR851976:HRR851979 IBN851976:IBN851979 ILJ851976:ILJ851979 IVF851976:IVF851979 JFB851976:JFB851979 JOX851976:JOX851979 JYT851976:JYT851979 KIP851976:KIP851979 KSL851976:KSL851979 LCH851976:LCH851979 LMD851976:LMD851979 LVZ851976:LVZ851979 MFV851976:MFV851979 MPR851976:MPR851979 MZN851976:MZN851979 NJJ851976:NJJ851979 NTF851976:NTF851979 ODB851976:ODB851979 OMX851976:OMX851979 OWT851976:OWT851979 PGP851976:PGP851979 PQL851976:PQL851979 QAH851976:QAH851979 QKD851976:QKD851979 QTZ851976:QTZ851979 RDV851976:RDV851979 RNR851976:RNR851979 RXN851976:RXN851979 SHJ851976:SHJ851979 SRF851976:SRF851979 TBB851976:TBB851979 TKX851976:TKX851979 TUT851976:TUT851979 UEP851976:UEP851979 UOL851976:UOL851979 UYH851976:UYH851979 VID851976:VID851979 VRZ851976:VRZ851979 WBV851976:WBV851979 WLR851976:WLR851979 WVN851976:WVN851979 F917512:F917515 JB917512:JB917515 SX917512:SX917515 ACT917512:ACT917515 AMP917512:AMP917515 AWL917512:AWL917515 BGH917512:BGH917515 BQD917512:BQD917515 BZZ917512:BZZ917515 CJV917512:CJV917515 CTR917512:CTR917515 DDN917512:DDN917515 DNJ917512:DNJ917515 DXF917512:DXF917515 EHB917512:EHB917515 EQX917512:EQX917515 FAT917512:FAT917515 FKP917512:FKP917515 FUL917512:FUL917515 GEH917512:GEH917515 GOD917512:GOD917515 GXZ917512:GXZ917515 HHV917512:HHV917515 HRR917512:HRR917515 IBN917512:IBN917515 ILJ917512:ILJ917515 IVF917512:IVF917515 JFB917512:JFB917515 JOX917512:JOX917515 JYT917512:JYT917515 KIP917512:KIP917515 KSL917512:KSL917515 LCH917512:LCH917515 LMD917512:LMD917515 LVZ917512:LVZ917515 MFV917512:MFV917515 MPR917512:MPR917515 MZN917512:MZN917515 NJJ917512:NJJ917515 NTF917512:NTF917515 ODB917512:ODB917515 OMX917512:OMX917515 OWT917512:OWT917515 PGP917512:PGP917515 PQL917512:PQL917515 QAH917512:QAH917515 QKD917512:QKD917515 QTZ917512:QTZ917515 RDV917512:RDV917515 RNR917512:RNR917515 RXN917512:RXN917515 SHJ917512:SHJ917515 SRF917512:SRF917515 TBB917512:TBB917515 TKX917512:TKX917515 TUT917512:TUT917515 UEP917512:UEP917515 UOL917512:UOL917515 UYH917512:UYH917515 VID917512:VID917515 VRZ917512:VRZ917515 WBV917512:WBV917515 WLR917512:WLR917515 WVN917512:WVN917515 F983048:F983051 JB983048:JB983051 SX983048:SX983051 ACT983048:ACT983051 AMP983048:AMP983051 AWL983048:AWL983051 BGH983048:BGH983051 BQD983048:BQD983051 BZZ983048:BZZ983051 CJV983048:CJV983051 CTR983048:CTR983051 DDN983048:DDN983051 DNJ983048:DNJ983051 DXF983048:DXF983051 EHB983048:EHB983051 EQX983048:EQX983051 FAT983048:FAT983051 FKP983048:FKP983051 FUL983048:FUL983051 GEH983048:GEH983051 GOD983048:GOD983051 GXZ983048:GXZ983051 HHV983048:HHV983051 HRR983048:HRR983051 IBN983048:IBN983051 ILJ983048:ILJ983051 IVF983048:IVF983051 JFB983048:JFB983051 JOX983048:JOX983051 JYT983048:JYT983051 KIP983048:KIP983051 KSL983048:KSL983051 LCH983048:LCH983051 LMD983048:LMD983051 LVZ983048:LVZ983051 MFV983048:MFV983051 MPR983048:MPR983051 MZN983048:MZN983051 NJJ983048:NJJ983051 NTF983048:NTF983051 ODB983048:ODB983051 OMX983048:OMX983051 OWT983048:OWT983051 PGP983048:PGP983051 PQL983048:PQL983051 QAH983048:QAH983051 QKD983048:QKD983051 QTZ983048:QTZ983051 RDV983048:RDV983051 RNR983048:RNR983051 RXN983048:RXN983051 SHJ983048:SHJ983051 SRF983048:SRF983051 TBB983048:TBB983051 TKX983048:TKX983051 TUT983048:TUT983051 UEP983048:UEP983051 UOL983048:UOL983051 UYH983048:UYH983051 VID983048:VID983051 VRZ983048:VRZ983051 WBV983048:WBV983051 WLR983048:WLR983051 WVN983048:WVN983051 P28:P31 JL28:JL31 TH28:TH31 ADD28:ADD31 AMZ28:AMZ31 AWV28:AWV31 BGR28:BGR31 BQN28:BQN31 CAJ28:CAJ31 CKF28:CKF31 CUB28:CUB31 DDX28:DDX31 DNT28:DNT31 DXP28:DXP31 EHL28:EHL31 ERH28:ERH31 FBD28:FBD31 FKZ28:FKZ31 FUV28:FUV31 GER28:GER31 GON28:GON31 GYJ28:GYJ31 HIF28:HIF31 HSB28:HSB31 IBX28:IBX31 ILT28:ILT31 IVP28:IVP31 JFL28:JFL31 JPH28:JPH31 JZD28:JZD31 KIZ28:KIZ31 KSV28:KSV31 LCR28:LCR31 LMN28:LMN31 LWJ28:LWJ31 MGF28:MGF31 MQB28:MQB31 MZX28:MZX31 NJT28:NJT31 NTP28:NTP31 ODL28:ODL31 ONH28:ONH31 OXD28:OXD31 PGZ28:PGZ31 PQV28:PQV31 QAR28:QAR31 QKN28:QKN31 QUJ28:QUJ31 REF28:REF31 ROB28:ROB31 RXX28:RXX31 SHT28:SHT31 SRP28:SRP31 TBL28:TBL31 TLH28:TLH31 TVD28:TVD31 UEZ28:UEZ31 UOV28:UOV31 UYR28:UYR31 VIN28:VIN31 VSJ28:VSJ31 WCF28:WCF31 WMB28:WMB31 WVX28:WVX31 P65564:P65567 JL65564:JL65567 TH65564:TH65567 ADD65564:ADD65567 AMZ65564:AMZ65567 AWV65564:AWV65567 BGR65564:BGR65567 BQN65564:BQN65567 CAJ65564:CAJ65567 CKF65564:CKF65567 CUB65564:CUB65567 DDX65564:DDX65567 DNT65564:DNT65567 DXP65564:DXP65567 EHL65564:EHL65567 ERH65564:ERH65567 FBD65564:FBD65567 FKZ65564:FKZ65567 FUV65564:FUV65567 GER65564:GER65567 GON65564:GON65567 GYJ65564:GYJ65567 HIF65564:HIF65567 HSB65564:HSB65567 IBX65564:IBX65567 ILT65564:ILT65567 IVP65564:IVP65567 JFL65564:JFL65567 JPH65564:JPH65567 JZD65564:JZD65567 KIZ65564:KIZ65567 KSV65564:KSV65567 LCR65564:LCR65567 LMN65564:LMN65567 LWJ65564:LWJ65567 MGF65564:MGF65567 MQB65564:MQB65567 MZX65564:MZX65567 NJT65564:NJT65567 NTP65564:NTP65567 ODL65564:ODL65567 ONH65564:ONH65567 OXD65564:OXD65567 PGZ65564:PGZ65567 PQV65564:PQV65567 QAR65564:QAR65567 QKN65564:QKN65567 QUJ65564:QUJ65567 REF65564:REF65567 ROB65564:ROB65567 RXX65564:RXX65567 SHT65564:SHT65567 SRP65564:SRP65567 TBL65564:TBL65567 TLH65564:TLH65567 TVD65564:TVD65567 UEZ65564:UEZ65567 UOV65564:UOV65567 UYR65564:UYR65567 VIN65564:VIN65567 VSJ65564:VSJ65567 WCF65564:WCF65567 WMB65564:WMB65567 WVX65564:WVX65567 P131100:P131103 JL131100:JL131103 TH131100:TH131103 ADD131100:ADD131103 AMZ131100:AMZ131103 AWV131100:AWV131103 BGR131100:BGR131103 BQN131100:BQN131103 CAJ131100:CAJ131103 CKF131100:CKF131103 CUB131100:CUB131103 DDX131100:DDX131103 DNT131100:DNT131103 DXP131100:DXP131103 EHL131100:EHL131103 ERH131100:ERH131103 FBD131100:FBD131103 FKZ131100:FKZ131103 FUV131100:FUV131103 GER131100:GER131103 GON131100:GON131103 GYJ131100:GYJ131103 HIF131100:HIF131103 HSB131100:HSB131103 IBX131100:IBX131103 ILT131100:ILT131103 IVP131100:IVP131103 JFL131100:JFL131103 JPH131100:JPH131103 JZD131100:JZD131103 KIZ131100:KIZ131103 KSV131100:KSV131103 LCR131100:LCR131103 LMN131100:LMN131103 LWJ131100:LWJ131103 MGF131100:MGF131103 MQB131100:MQB131103 MZX131100:MZX131103 NJT131100:NJT131103 NTP131100:NTP131103 ODL131100:ODL131103 ONH131100:ONH131103 OXD131100:OXD131103 PGZ131100:PGZ131103 PQV131100:PQV131103 QAR131100:QAR131103 QKN131100:QKN131103 QUJ131100:QUJ131103 REF131100:REF131103 ROB131100:ROB131103 RXX131100:RXX131103 SHT131100:SHT131103 SRP131100:SRP131103 TBL131100:TBL131103 TLH131100:TLH131103 TVD131100:TVD131103 UEZ131100:UEZ131103 UOV131100:UOV131103 UYR131100:UYR131103 VIN131100:VIN131103 VSJ131100:VSJ131103 WCF131100:WCF131103 WMB131100:WMB131103 WVX131100:WVX131103 P196636:P196639 JL196636:JL196639 TH196636:TH196639 ADD196636:ADD196639 AMZ196636:AMZ196639 AWV196636:AWV196639 BGR196636:BGR196639 BQN196636:BQN196639 CAJ196636:CAJ196639 CKF196636:CKF196639 CUB196636:CUB196639 DDX196636:DDX196639 DNT196636:DNT196639 DXP196636:DXP196639 EHL196636:EHL196639 ERH196636:ERH196639 FBD196636:FBD196639 FKZ196636:FKZ196639 FUV196636:FUV196639 GER196636:GER196639 GON196636:GON196639 GYJ196636:GYJ196639 HIF196636:HIF196639 HSB196636:HSB196639 IBX196636:IBX196639 ILT196636:ILT196639 IVP196636:IVP196639 JFL196636:JFL196639 JPH196636:JPH196639 JZD196636:JZD196639 KIZ196636:KIZ196639 KSV196636:KSV196639 LCR196636:LCR196639 LMN196636:LMN196639 LWJ196636:LWJ196639 MGF196636:MGF196639 MQB196636:MQB196639 MZX196636:MZX196639 NJT196636:NJT196639 NTP196636:NTP196639 ODL196636:ODL196639 ONH196636:ONH196639 OXD196636:OXD196639 PGZ196636:PGZ196639 PQV196636:PQV196639 QAR196636:QAR196639 QKN196636:QKN196639 QUJ196636:QUJ196639 REF196636:REF196639 ROB196636:ROB196639 RXX196636:RXX196639 SHT196636:SHT196639 SRP196636:SRP196639 TBL196636:TBL196639 TLH196636:TLH196639 TVD196636:TVD196639 UEZ196636:UEZ196639 UOV196636:UOV196639 UYR196636:UYR196639 VIN196636:VIN196639 VSJ196636:VSJ196639 WCF196636:WCF196639 WMB196636:WMB196639 WVX196636:WVX196639 P262172:P262175 JL262172:JL262175 TH262172:TH262175 ADD262172:ADD262175 AMZ262172:AMZ262175 AWV262172:AWV262175 BGR262172:BGR262175 BQN262172:BQN262175 CAJ262172:CAJ262175 CKF262172:CKF262175 CUB262172:CUB262175 DDX262172:DDX262175 DNT262172:DNT262175 DXP262172:DXP262175 EHL262172:EHL262175 ERH262172:ERH262175 FBD262172:FBD262175 FKZ262172:FKZ262175 FUV262172:FUV262175 GER262172:GER262175 GON262172:GON262175 GYJ262172:GYJ262175 HIF262172:HIF262175 HSB262172:HSB262175 IBX262172:IBX262175 ILT262172:ILT262175 IVP262172:IVP262175 JFL262172:JFL262175 JPH262172:JPH262175 JZD262172:JZD262175 KIZ262172:KIZ262175 KSV262172:KSV262175 LCR262172:LCR262175 LMN262172:LMN262175 LWJ262172:LWJ262175 MGF262172:MGF262175 MQB262172:MQB262175 MZX262172:MZX262175 NJT262172:NJT262175 NTP262172:NTP262175 ODL262172:ODL262175 ONH262172:ONH262175 OXD262172:OXD262175 PGZ262172:PGZ262175 PQV262172:PQV262175 QAR262172:QAR262175 QKN262172:QKN262175 QUJ262172:QUJ262175 REF262172:REF262175 ROB262172:ROB262175 RXX262172:RXX262175 SHT262172:SHT262175 SRP262172:SRP262175 TBL262172:TBL262175 TLH262172:TLH262175 TVD262172:TVD262175 UEZ262172:UEZ262175 UOV262172:UOV262175 UYR262172:UYR262175 VIN262172:VIN262175 VSJ262172:VSJ262175 WCF262172:WCF262175 WMB262172:WMB262175 WVX262172:WVX262175 P327708:P327711 JL327708:JL327711 TH327708:TH327711 ADD327708:ADD327711 AMZ327708:AMZ327711 AWV327708:AWV327711 BGR327708:BGR327711 BQN327708:BQN327711 CAJ327708:CAJ327711 CKF327708:CKF327711 CUB327708:CUB327711 DDX327708:DDX327711 DNT327708:DNT327711 DXP327708:DXP327711 EHL327708:EHL327711 ERH327708:ERH327711 FBD327708:FBD327711 FKZ327708:FKZ327711 FUV327708:FUV327711 GER327708:GER327711 GON327708:GON327711 GYJ327708:GYJ327711 HIF327708:HIF327711 HSB327708:HSB327711 IBX327708:IBX327711 ILT327708:ILT327711 IVP327708:IVP327711 JFL327708:JFL327711 JPH327708:JPH327711 JZD327708:JZD327711 KIZ327708:KIZ327711 KSV327708:KSV327711 LCR327708:LCR327711 LMN327708:LMN327711 LWJ327708:LWJ327711 MGF327708:MGF327711 MQB327708:MQB327711 MZX327708:MZX327711 NJT327708:NJT327711 NTP327708:NTP327711 ODL327708:ODL327711 ONH327708:ONH327711 OXD327708:OXD327711 PGZ327708:PGZ327711 PQV327708:PQV327711 QAR327708:QAR327711 QKN327708:QKN327711 QUJ327708:QUJ327711 REF327708:REF327711 ROB327708:ROB327711 RXX327708:RXX327711 SHT327708:SHT327711 SRP327708:SRP327711 TBL327708:TBL327711 TLH327708:TLH327711 TVD327708:TVD327711 UEZ327708:UEZ327711 UOV327708:UOV327711 UYR327708:UYR327711 VIN327708:VIN327711 VSJ327708:VSJ327711 WCF327708:WCF327711 WMB327708:WMB327711 WVX327708:WVX327711 P393244:P393247 JL393244:JL393247 TH393244:TH393247 ADD393244:ADD393247 AMZ393244:AMZ393247 AWV393244:AWV393247 BGR393244:BGR393247 BQN393244:BQN393247 CAJ393244:CAJ393247 CKF393244:CKF393247 CUB393244:CUB393247 DDX393244:DDX393247 DNT393244:DNT393247 DXP393244:DXP393247 EHL393244:EHL393247 ERH393244:ERH393247 FBD393244:FBD393247 FKZ393244:FKZ393247 FUV393244:FUV393247 GER393244:GER393247 GON393244:GON393247 GYJ393244:GYJ393247 HIF393244:HIF393247 HSB393244:HSB393247 IBX393244:IBX393247 ILT393244:ILT393247 IVP393244:IVP393247 JFL393244:JFL393247 JPH393244:JPH393247 JZD393244:JZD393247 KIZ393244:KIZ393247 KSV393244:KSV393247 LCR393244:LCR393247 LMN393244:LMN393247 LWJ393244:LWJ393247 MGF393244:MGF393247 MQB393244:MQB393247 MZX393244:MZX393247 NJT393244:NJT393247 NTP393244:NTP393247 ODL393244:ODL393247 ONH393244:ONH393247 OXD393244:OXD393247 PGZ393244:PGZ393247 PQV393244:PQV393247 QAR393244:QAR393247 QKN393244:QKN393247 QUJ393244:QUJ393247 REF393244:REF393247 ROB393244:ROB393247 RXX393244:RXX393247 SHT393244:SHT393247 SRP393244:SRP393247 TBL393244:TBL393247 TLH393244:TLH393247 TVD393244:TVD393247 UEZ393244:UEZ393247 UOV393244:UOV393247 UYR393244:UYR393247 VIN393244:VIN393247 VSJ393244:VSJ393247 WCF393244:WCF393247 WMB393244:WMB393247 WVX393244:WVX393247 P458780:P458783 JL458780:JL458783 TH458780:TH458783 ADD458780:ADD458783 AMZ458780:AMZ458783 AWV458780:AWV458783 BGR458780:BGR458783 BQN458780:BQN458783 CAJ458780:CAJ458783 CKF458780:CKF458783 CUB458780:CUB458783 DDX458780:DDX458783 DNT458780:DNT458783 DXP458780:DXP458783 EHL458780:EHL458783 ERH458780:ERH458783 FBD458780:FBD458783 FKZ458780:FKZ458783 FUV458780:FUV458783 GER458780:GER458783 GON458780:GON458783 GYJ458780:GYJ458783 HIF458780:HIF458783 HSB458780:HSB458783 IBX458780:IBX458783 ILT458780:ILT458783 IVP458780:IVP458783 JFL458780:JFL458783 JPH458780:JPH458783 JZD458780:JZD458783 KIZ458780:KIZ458783 KSV458780:KSV458783 LCR458780:LCR458783 LMN458780:LMN458783 LWJ458780:LWJ458783 MGF458780:MGF458783 MQB458780:MQB458783 MZX458780:MZX458783 NJT458780:NJT458783 NTP458780:NTP458783 ODL458780:ODL458783 ONH458780:ONH458783 OXD458780:OXD458783 PGZ458780:PGZ458783 PQV458780:PQV458783 QAR458780:QAR458783 QKN458780:QKN458783 QUJ458780:QUJ458783 REF458780:REF458783 ROB458780:ROB458783 RXX458780:RXX458783 SHT458780:SHT458783 SRP458780:SRP458783 TBL458780:TBL458783 TLH458780:TLH458783 TVD458780:TVD458783 UEZ458780:UEZ458783 UOV458780:UOV458783 UYR458780:UYR458783 VIN458780:VIN458783 VSJ458780:VSJ458783 WCF458780:WCF458783 WMB458780:WMB458783 WVX458780:WVX458783 P524316:P524319 JL524316:JL524319 TH524316:TH524319 ADD524316:ADD524319 AMZ524316:AMZ524319 AWV524316:AWV524319 BGR524316:BGR524319 BQN524316:BQN524319 CAJ524316:CAJ524319 CKF524316:CKF524319 CUB524316:CUB524319 DDX524316:DDX524319 DNT524316:DNT524319 DXP524316:DXP524319 EHL524316:EHL524319 ERH524316:ERH524319 FBD524316:FBD524319 FKZ524316:FKZ524319 FUV524316:FUV524319 GER524316:GER524319 GON524316:GON524319 GYJ524316:GYJ524319 HIF524316:HIF524319 HSB524316:HSB524319 IBX524316:IBX524319 ILT524316:ILT524319 IVP524316:IVP524319 JFL524316:JFL524319 JPH524316:JPH524319 JZD524316:JZD524319 KIZ524316:KIZ524319 KSV524316:KSV524319 LCR524316:LCR524319 LMN524316:LMN524319 LWJ524316:LWJ524319 MGF524316:MGF524319 MQB524316:MQB524319 MZX524316:MZX524319 NJT524316:NJT524319 NTP524316:NTP524319 ODL524316:ODL524319 ONH524316:ONH524319 OXD524316:OXD524319 PGZ524316:PGZ524319 PQV524316:PQV524319 QAR524316:QAR524319 QKN524316:QKN524319 QUJ524316:QUJ524319 REF524316:REF524319 ROB524316:ROB524319 RXX524316:RXX524319 SHT524316:SHT524319 SRP524316:SRP524319 TBL524316:TBL524319 TLH524316:TLH524319 TVD524316:TVD524319 UEZ524316:UEZ524319 UOV524316:UOV524319 UYR524316:UYR524319 VIN524316:VIN524319 VSJ524316:VSJ524319 WCF524316:WCF524319 WMB524316:WMB524319 WVX524316:WVX524319 P589852:P589855 JL589852:JL589855 TH589852:TH589855 ADD589852:ADD589855 AMZ589852:AMZ589855 AWV589852:AWV589855 BGR589852:BGR589855 BQN589852:BQN589855 CAJ589852:CAJ589855 CKF589852:CKF589855 CUB589852:CUB589855 DDX589852:DDX589855 DNT589852:DNT589855 DXP589852:DXP589855 EHL589852:EHL589855 ERH589852:ERH589855 FBD589852:FBD589855 FKZ589852:FKZ589855 FUV589852:FUV589855 GER589852:GER589855 GON589852:GON589855 GYJ589852:GYJ589855 HIF589852:HIF589855 HSB589852:HSB589855 IBX589852:IBX589855 ILT589852:ILT589855 IVP589852:IVP589855 JFL589852:JFL589855 JPH589852:JPH589855 JZD589852:JZD589855 KIZ589852:KIZ589855 KSV589852:KSV589855 LCR589852:LCR589855 LMN589852:LMN589855 LWJ589852:LWJ589855 MGF589852:MGF589855 MQB589852:MQB589855 MZX589852:MZX589855 NJT589852:NJT589855 NTP589852:NTP589855 ODL589852:ODL589855 ONH589852:ONH589855 OXD589852:OXD589855 PGZ589852:PGZ589855 PQV589852:PQV589855 QAR589852:QAR589855 QKN589852:QKN589855 QUJ589852:QUJ589855 REF589852:REF589855 ROB589852:ROB589855 RXX589852:RXX589855 SHT589852:SHT589855 SRP589852:SRP589855 TBL589852:TBL589855 TLH589852:TLH589855 TVD589852:TVD589855 UEZ589852:UEZ589855 UOV589852:UOV589855 UYR589852:UYR589855 VIN589852:VIN589855 VSJ589852:VSJ589855 WCF589852:WCF589855 WMB589852:WMB589855 WVX589852:WVX589855 P655388:P655391 JL655388:JL655391 TH655388:TH655391 ADD655388:ADD655391 AMZ655388:AMZ655391 AWV655388:AWV655391 BGR655388:BGR655391 BQN655388:BQN655391 CAJ655388:CAJ655391 CKF655388:CKF655391 CUB655388:CUB655391 DDX655388:DDX655391 DNT655388:DNT655391 DXP655388:DXP655391 EHL655388:EHL655391 ERH655388:ERH655391 FBD655388:FBD655391 FKZ655388:FKZ655391 FUV655388:FUV655391 GER655388:GER655391 GON655388:GON655391 GYJ655388:GYJ655391 HIF655388:HIF655391 HSB655388:HSB655391 IBX655388:IBX655391 ILT655388:ILT655391 IVP655388:IVP655391 JFL655388:JFL655391 JPH655388:JPH655391 JZD655388:JZD655391 KIZ655388:KIZ655391 KSV655388:KSV655391 LCR655388:LCR655391 LMN655388:LMN655391 LWJ655388:LWJ655391 MGF655388:MGF655391 MQB655388:MQB655391 MZX655388:MZX655391 NJT655388:NJT655391 NTP655388:NTP655391 ODL655388:ODL655391 ONH655388:ONH655391 OXD655388:OXD655391 PGZ655388:PGZ655391 PQV655388:PQV655391 QAR655388:QAR655391 QKN655388:QKN655391 QUJ655388:QUJ655391 REF655388:REF655391 ROB655388:ROB655391 RXX655388:RXX655391 SHT655388:SHT655391 SRP655388:SRP655391 TBL655388:TBL655391 TLH655388:TLH655391 TVD655388:TVD655391 UEZ655388:UEZ655391 UOV655388:UOV655391 UYR655388:UYR655391 VIN655388:VIN655391 VSJ655388:VSJ655391 WCF655388:WCF655391 WMB655388:WMB655391 WVX655388:WVX655391 P720924:P720927 JL720924:JL720927 TH720924:TH720927 ADD720924:ADD720927 AMZ720924:AMZ720927 AWV720924:AWV720927 BGR720924:BGR720927 BQN720924:BQN720927 CAJ720924:CAJ720927 CKF720924:CKF720927 CUB720924:CUB720927 DDX720924:DDX720927 DNT720924:DNT720927 DXP720924:DXP720927 EHL720924:EHL720927 ERH720924:ERH720927 FBD720924:FBD720927 FKZ720924:FKZ720927 FUV720924:FUV720927 GER720924:GER720927 GON720924:GON720927 GYJ720924:GYJ720927 HIF720924:HIF720927 HSB720924:HSB720927 IBX720924:IBX720927 ILT720924:ILT720927 IVP720924:IVP720927 JFL720924:JFL720927 JPH720924:JPH720927 JZD720924:JZD720927 KIZ720924:KIZ720927 KSV720924:KSV720927 LCR720924:LCR720927 LMN720924:LMN720927 LWJ720924:LWJ720927 MGF720924:MGF720927 MQB720924:MQB720927 MZX720924:MZX720927 NJT720924:NJT720927 NTP720924:NTP720927 ODL720924:ODL720927 ONH720924:ONH720927 OXD720924:OXD720927 PGZ720924:PGZ720927 PQV720924:PQV720927 QAR720924:QAR720927 QKN720924:QKN720927 QUJ720924:QUJ720927 REF720924:REF720927 ROB720924:ROB720927 RXX720924:RXX720927 SHT720924:SHT720927 SRP720924:SRP720927 TBL720924:TBL720927 TLH720924:TLH720927 TVD720924:TVD720927 UEZ720924:UEZ720927 UOV720924:UOV720927 UYR720924:UYR720927 VIN720924:VIN720927 VSJ720924:VSJ720927 WCF720924:WCF720927 WMB720924:WMB720927 WVX720924:WVX720927 P786460:P786463 JL786460:JL786463 TH786460:TH786463 ADD786460:ADD786463 AMZ786460:AMZ786463 AWV786460:AWV786463 BGR786460:BGR786463 BQN786460:BQN786463 CAJ786460:CAJ786463 CKF786460:CKF786463 CUB786460:CUB786463 DDX786460:DDX786463 DNT786460:DNT786463 DXP786460:DXP786463 EHL786460:EHL786463 ERH786460:ERH786463 FBD786460:FBD786463 FKZ786460:FKZ786463 FUV786460:FUV786463 GER786460:GER786463 GON786460:GON786463 GYJ786460:GYJ786463 HIF786460:HIF786463 HSB786460:HSB786463 IBX786460:IBX786463 ILT786460:ILT786463 IVP786460:IVP786463 JFL786460:JFL786463 JPH786460:JPH786463 JZD786460:JZD786463 KIZ786460:KIZ786463 KSV786460:KSV786463 LCR786460:LCR786463 LMN786460:LMN786463 LWJ786460:LWJ786463 MGF786460:MGF786463 MQB786460:MQB786463 MZX786460:MZX786463 NJT786460:NJT786463 NTP786460:NTP786463 ODL786460:ODL786463 ONH786460:ONH786463 OXD786460:OXD786463 PGZ786460:PGZ786463 PQV786460:PQV786463 QAR786460:QAR786463 QKN786460:QKN786463 QUJ786460:QUJ786463 REF786460:REF786463 ROB786460:ROB786463 RXX786460:RXX786463 SHT786460:SHT786463 SRP786460:SRP786463 TBL786460:TBL786463 TLH786460:TLH786463 TVD786460:TVD786463 UEZ786460:UEZ786463 UOV786460:UOV786463 UYR786460:UYR786463 VIN786460:VIN786463 VSJ786460:VSJ786463 WCF786460:WCF786463 WMB786460:WMB786463 WVX786460:WVX786463 P851996:P851999 JL851996:JL851999 TH851996:TH851999 ADD851996:ADD851999 AMZ851996:AMZ851999 AWV851996:AWV851999 BGR851996:BGR851999 BQN851996:BQN851999 CAJ851996:CAJ851999 CKF851996:CKF851999 CUB851996:CUB851999 DDX851996:DDX851999 DNT851996:DNT851999 DXP851996:DXP851999 EHL851996:EHL851999 ERH851996:ERH851999 FBD851996:FBD851999 FKZ851996:FKZ851999 FUV851996:FUV851999 GER851996:GER851999 GON851996:GON851999 GYJ851996:GYJ851999 HIF851996:HIF851999 HSB851996:HSB851999 IBX851996:IBX851999 ILT851996:ILT851999 IVP851996:IVP851999 JFL851996:JFL851999 JPH851996:JPH851999 JZD851996:JZD851999 KIZ851996:KIZ851999 KSV851996:KSV851999 LCR851996:LCR851999 LMN851996:LMN851999 LWJ851996:LWJ851999 MGF851996:MGF851999 MQB851996:MQB851999 MZX851996:MZX851999 NJT851996:NJT851999 NTP851996:NTP851999 ODL851996:ODL851999 ONH851996:ONH851999 OXD851996:OXD851999 PGZ851996:PGZ851999 PQV851996:PQV851999 QAR851996:QAR851999 QKN851996:QKN851999 QUJ851996:QUJ851999 REF851996:REF851999 ROB851996:ROB851999 RXX851996:RXX851999 SHT851996:SHT851999 SRP851996:SRP851999 TBL851996:TBL851999 TLH851996:TLH851999 TVD851996:TVD851999 UEZ851996:UEZ851999 UOV851996:UOV851999 UYR851996:UYR851999 VIN851996:VIN851999 VSJ851996:VSJ851999 WCF851996:WCF851999 WMB851996:WMB851999 WVX851996:WVX851999 P917532:P917535 JL917532:JL917535 TH917532:TH917535 ADD917532:ADD917535 AMZ917532:AMZ917535 AWV917532:AWV917535 BGR917532:BGR917535 BQN917532:BQN917535 CAJ917532:CAJ917535 CKF917532:CKF917535 CUB917532:CUB917535 DDX917532:DDX917535 DNT917532:DNT917535 DXP917532:DXP917535 EHL917532:EHL917535 ERH917532:ERH917535 FBD917532:FBD917535 FKZ917532:FKZ917535 FUV917532:FUV917535 GER917532:GER917535 GON917532:GON917535 GYJ917532:GYJ917535 HIF917532:HIF917535 HSB917532:HSB917535 IBX917532:IBX917535 ILT917532:ILT917535 IVP917532:IVP917535 JFL917532:JFL917535 JPH917532:JPH917535 JZD917532:JZD917535 KIZ917532:KIZ917535 KSV917532:KSV917535 LCR917532:LCR917535 LMN917532:LMN917535 LWJ917532:LWJ917535 MGF917532:MGF917535 MQB917532:MQB917535 MZX917532:MZX917535 NJT917532:NJT917535 NTP917532:NTP917535 ODL917532:ODL917535 ONH917532:ONH917535 OXD917532:OXD917535 PGZ917532:PGZ917535 PQV917532:PQV917535 QAR917532:QAR917535 QKN917532:QKN917535 QUJ917532:QUJ917535 REF917532:REF917535 ROB917532:ROB917535 RXX917532:RXX917535 SHT917532:SHT917535 SRP917532:SRP917535 TBL917532:TBL917535 TLH917532:TLH917535 TVD917532:TVD917535 UEZ917532:UEZ917535 UOV917532:UOV917535 UYR917532:UYR917535 VIN917532:VIN917535 VSJ917532:VSJ917535 WCF917532:WCF917535 WMB917532:WMB917535 WVX917532:WVX917535 P983068:P983071 JL983068:JL983071 TH983068:TH983071 ADD983068:ADD983071 AMZ983068:AMZ983071 AWV983068:AWV983071 BGR983068:BGR983071 BQN983068:BQN983071 CAJ983068:CAJ983071 CKF983068:CKF983071 CUB983068:CUB983071 DDX983068:DDX983071 DNT983068:DNT983071 DXP983068:DXP983071 EHL983068:EHL983071 ERH983068:ERH983071 FBD983068:FBD983071 FKZ983068:FKZ983071 FUV983068:FUV983071 GER983068:GER983071 GON983068:GON983071 GYJ983068:GYJ983071 HIF983068:HIF983071 HSB983068:HSB983071 IBX983068:IBX983071 ILT983068:ILT983071 IVP983068:IVP983071 JFL983068:JFL983071 JPH983068:JPH983071 JZD983068:JZD983071 KIZ983068:KIZ983071 KSV983068:KSV983071 LCR983068:LCR983071 LMN983068:LMN983071 LWJ983068:LWJ983071 MGF983068:MGF983071 MQB983068:MQB983071 MZX983068:MZX983071 NJT983068:NJT983071 NTP983068:NTP983071 ODL983068:ODL983071 ONH983068:ONH983071 OXD983068:OXD983071 PGZ983068:PGZ983071 PQV983068:PQV983071 QAR983068:QAR983071 QKN983068:QKN983071 QUJ983068:QUJ983071 REF983068:REF983071 ROB983068:ROB983071 RXX983068:RXX983071 SHT983068:SHT983071 SRP983068:SRP983071 TBL983068:TBL983071 TLH983068:TLH983071 TVD983068:TVD983071 UEZ983068:UEZ983071 UOV983068:UOV983071 UYR983068:UYR983071 VIN983068:VIN983071 VSJ983068:VSJ983071 WCF983068:WCF983071 WMB983068:WMB983071 WVX983068:WVX983071 P23:P26 JL23:JL26 TH23:TH26 ADD23:ADD26 AMZ23:AMZ26 AWV23:AWV26 BGR23:BGR26 BQN23:BQN26 CAJ23:CAJ26 CKF23:CKF26 CUB23:CUB26 DDX23:DDX26 DNT23:DNT26 DXP23:DXP26 EHL23:EHL26 ERH23:ERH26 FBD23:FBD26 FKZ23:FKZ26 FUV23:FUV26 GER23:GER26 GON23:GON26 GYJ23:GYJ26 HIF23:HIF26 HSB23:HSB26 IBX23:IBX26 ILT23:ILT26 IVP23:IVP26 JFL23:JFL26 JPH23:JPH26 JZD23:JZD26 KIZ23:KIZ26 KSV23:KSV26 LCR23:LCR26 LMN23:LMN26 LWJ23:LWJ26 MGF23:MGF26 MQB23:MQB26 MZX23:MZX26 NJT23:NJT26 NTP23:NTP26 ODL23:ODL26 ONH23:ONH26 OXD23:OXD26 PGZ23:PGZ26 PQV23:PQV26 QAR23:QAR26 QKN23:QKN26 QUJ23:QUJ26 REF23:REF26 ROB23:ROB26 RXX23:RXX26 SHT23:SHT26 SRP23:SRP26 TBL23:TBL26 TLH23:TLH26 TVD23:TVD26 UEZ23:UEZ26 UOV23:UOV26 UYR23:UYR26 VIN23:VIN26 VSJ23:VSJ26 WCF23:WCF26 WMB23:WMB26 WVX23:WVX26 P65559:P65562 JL65559:JL65562 TH65559:TH65562 ADD65559:ADD65562 AMZ65559:AMZ65562 AWV65559:AWV65562 BGR65559:BGR65562 BQN65559:BQN65562 CAJ65559:CAJ65562 CKF65559:CKF65562 CUB65559:CUB65562 DDX65559:DDX65562 DNT65559:DNT65562 DXP65559:DXP65562 EHL65559:EHL65562 ERH65559:ERH65562 FBD65559:FBD65562 FKZ65559:FKZ65562 FUV65559:FUV65562 GER65559:GER65562 GON65559:GON65562 GYJ65559:GYJ65562 HIF65559:HIF65562 HSB65559:HSB65562 IBX65559:IBX65562 ILT65559:ILT65562 IVP65559:IVP65562 JFL65559:JFL65562 JPH65559:JPH65562 JZD65559:JZD65562 KIZ65559:KIZ65562 KSV65559:KSV65562 LCR65559:LCR65562 LMN65559:LMN65562 LWJ65559:LWJ65562 MGF65559:MGF65562 MQB65559:MQB65562 MZX65559:MZX65562 NJT65559:NJT65562 NTP65559:NTP65562 ODL65559:ODL65562 ONH65559:ONH65562 OXD65559:OXD65562 PGZ65559:PGZ65562 PQV65559:PQV65562 QAR65559:QAR65562 QKN65559:QKN65562 QUJ65559:QUJ65562 REF65559:REF65562 ROB65559:ROB65562 RXX65559:RXX65562 SHT65559:SHT65562 SRP65559:SRP65562 TBL65559:TBL65562 TLH65559:TLH65562 TVD65559:TVD65562 UEZ65559:UEZ65562 UOV65559:UOV65562 UYR65559:UYR65562 VIN65559:VIN65562 VSJ65559:VSJ65562 WCF65559:WCF65562 WMB65559:WMB65562 WVX65559:WVX65562 P131095:P131098 JL131095:JL131098 TH131095:TH131098 ADD131095:ADD131098 AMZ131095:AMZ131098 AWV131095:AWV131098 BGR131095:BGR131098 BQN131095:BQN131098 CAJ131095:CAJ131098 CKF131095:CKF131098 CUB131095:CUB131098 DDX131095:DDX131098 DNT131095:DNT131098 DXP131095:DXP131098 EHL131095:EHL131098 ERH131095:ERH131098 FBD131095:FBD131098 FKZ131095:FKZ131098 FUV131095:FUV131098 GER131095:GER131098 GON131095:GON131098 GYJ131095:GYJ131098 HIF131095:HIF131098 HSB131095:HSB131098 IBX131095:IBX131098 ILT131095:ILT131098 IVP131095:IVP131098 JFL131095:JFL131098 JPH131095:JPH131098 JZD131095:JZD131098 KIZ131095:KIZ131098 KSV131095:KSV131098 LCR131095:LCR131098 LMN131095:LMN131098 LWJ131095:LWJ131098 MGF131095:MGF131098 MQB131095:MQB131098 MZX131095:MZX131098 NJT131095:NJT131098 NTP131095:NTP131098 ODL131095:ODL131098 ONH131095:ONH131098 OXD131095:OXD131098 PGZ131095:PGZ131098 PQV131095:PQV131098 QAR131095:QAR131098 QKN131095:QKN131098 QUJ131095:QUJ131098 REF131095:REF131098 ROB131095:ROB131098 RXX131095:RXX131098 SHT131095:SHT131098 SRP131095:SRP131098 TBL131095:TBL131098 TLH131095:TLH131098 TVD131095:TVD131098 UEZ131095:UEZ131098 UOV131095:UOV131098 UYR131095:UYR131098 VIN131095:VIN131098 VSJ131095:VSJ131098 WCF131095:WCF131098 WMB131095:WMB131098 WVX131095:WVX131098 P196631:P196634 JL196631:JL196634 TH196631:TH196634 ADD196631:ADD196634 AMZ196631:AMZ196634 AWV196631:AWV196634 BGR196631:BGR196634 BQN196631:BQN196634 CAJ196631:CAJ196634 CKF196631:CKF196634 CUB196631:CUB196634 DDX196631:DDX196634 DNT196631:DNT196634 DXP196631:DXP196634 EHL196631:EHL196634 ERH196631:ERH196634 FBD196631:FBD196634 FKZ196631:FKZ196634 FUV196631:FUV196634 GER196631:GER196634 GON196631:GON196634 GYJ196631:GYJ196634 HIF196631:HIF196634 HSB196631:HSB196634 IBX196631:IBX196634 ILT196631:ILT196634 IVP196631:IVP196634 JFL196631:JFL196634 JPH196631:JPH196634 JZD196631:JZD196634 KIZ196631:KIZ196634 KSV196631:KSV196634 LCR196631:LCR196634 LMN196631:LMN196634 LWJ196631:LWJ196634 MGF196631:MGF196634 MQB196631:MQB196634 MZX196631:MZX196634 NJT196631:NJT196634 NTP196631:NTP196634 ODL196631:ODL196634 ONH196631:ONH196634 OXD196631:OXD196634 PGZ196631:PGZ196634 PQV196631:PQV196634 QAR196631:QAR196634 QKN196631:QKN196634 QUJ196631:QUJ196634 REF196631:REF196634 ROB196631:ROB196634 RXX196631:RXX196634 SHT196631:SHT196634 SRP196631:SRP196634 TBL196631:TBL196634 TLH196631:TLH196634 TVD196631:TVD196634 UEZ196631:UEZ196634 UOV196631:UOV196634 UYR196631:UYR196634 VIN196631:VIN196634 VSJ196631:VSJ196634 WCF196631:WCF196634 WMB196631:WMB196634 WVX196631:WVX196634 P262167:P262170 JL262167:JL262170 TH262167:TH262170 ADD262167:ADD262170 AMZ262167:AMZ262170 AWV262167:AWV262170 BGR262167:BGR262170 BQN262167:BQN262170 CAJ262167:CAJ262170 CKF262167:CKF262170 CUB262167:CUB262170 DDX262167:DDX262170 DNT262167:DNT262170 DXP262167:DXP262170 EHL262167:EHL262170 ERH262167:ERH262170 FBD262167:FBD262170 FKZ262167:FKZ262170 FUV262167:FUV262170 GER262167:GER262170 GON262167:GON262170 GYJ262167:GYJ262170 HIF262167:HIF262170 HSB262167:HSB262170 IBX262167:IBX262170 ILT262167:ILT262170 IVP262167:IVP262170 JFL262167:JFL262170 JPH262167:JPH262170 JZD262167:JZD262170 KIZ262167:KIZ262170 KSV262167:KSV262170 LCR262167:LCR262170 LMN262167:LMN262170 LWJ262167:LWJ262170 MGF262167:MGF262170 MQB262167:MQB262170 MZX262167:MZX262170 NJT262167:NJT262170 NTP262167:NTP262170 ODL262167:ODL262170 ONH262167:ONH262170 OXD262167:OXD262170 PGZ262167:PGZ262170 PQV262167:PQV262170 QAR262167:QAR262170 QKN262167:QKN262170 QUJ262167:QUJ262170 REF262167:REF262170 ROB262167:ROB262170 RXX262167:RXX262170 SHT262167:SHT262170 SRP262167:SRP262170 TBL262167:TBL262170 TLH262167:TLH262170 TVD262167:TVD262170 UEZ262167:UEZ262170 UOV262167:UOV262170 UYR262167:UYR262170 VIN262167:VIN262170 VSJ262167:VSJ262170 WCF262167:WCF262170 WMB262167:WMB262170 WVX262167:WVX262170 P327703:P327706 JL327703:JL327706 TH327703:TH327706 ADD327703:ADD327706 AMZ327703:AMZ327706 AWV327703:AWV327706 BGR327703:BGR327706 BQN327703:BQN327706 CAJ327703:CAJ327706 CKF327703:CKF327706 CUB327703:CUB327706 DDX327703:DDX327706 DNT327703:DNT327706 DXP327703:DXP327706 EHL327703:EHL327706 ERH327703:ERH327706 FBD327703:FBD327706 FKZ327703:FKZ327706 FUV327703:FUV327706 GER327703:GER327706 GON327703:GON327706 GYJ327703:GYJ327706 HIF327703:HIF327706 HSB327703:HSB327706 IBX327703:IBX327706 ILT327703:ILT327706 IVP327703:IVP327706 JFL327703:JFL327706 JPH327703:JPH327706 JZD327703:JZD327706 KIZ327703:KIZ327706 KSV327703:KSV327706 LCR327703:LCR327706 LMN327703:LMN327706 LWJ327703:LWJ327706 MGF327703:MGF327706 MQB327703:MQB327706 MZX327703:MZX327706 NJT327703:NJT327706 NTP327703:NTP327706 ODL327703:ODL327706 ONH327703:ONH327706 OXD327703:OXD327706 PGZ327703:PGZ327706 PQV327703:PQV327706 QAR327703:QAR327706 QKN327703:QKN327706 QUJ327703:QUJ327706 REF327703:REF327706 ROB327703:ROB327706 RXX327703:RXX327706 SHT327703:SHT327706 SRP327703:SRP327706 TBL327703:TBL327706 TLH327703:TLH327706 TVD327703:TVD327706 UEZ327703:UEZ327706 UOV327703:UOV327706 UYR327703:UYR327706 VIN327703:VIN327706 VSJ327703:VSJ327706 WCF327703:WCF327706 WMB327703:WMB327706 WVX327703:WVX327706 P393239:P393242 JL393239:JL393242 TH393239:TH393242 ADD393239:ADD393242 AMZ393239:AMZ393242 AWV393239:AWV393242 BGR393239:BGR393242 BQN393239:BQN393242 CAJ393239:CAJ393242 CKF393239:CKF393242 CUB393239:CUB393242 DDX393239:DDX393242 DNT393239:DNT393242 DXP393239:DXP393242 EHL393239:EHL393242 ERH393239:ERH393242 FBD393239:FBD393242 FKZ393239:FKZ393242 FUV393239:FUV393242 GER393239:GER393242 GON393239:GON393242 GYJ393239:GYJ393242 HIF393239:HIF393242 HSB393239:HSB393242 IBX393239:IBX393242 ILT393239:ILT393242 IVP393239:IVP393242 JFL393239:JFL393242 JPH393239:JPH393242 JZD393239:JZD393242 KIZ393239:KIZ393242 KSV393239:KSV393242 LCR393239:LCR393242 LMN393239:LMN393242 LWJ393239:LWJ393242 MGF393239:MGF393242 MQB393239:MQB393242 MZX393239:MZX393242 NJT393239:NJT393242 NTP393239:NTP393242 ODL393239:ODL393242 ONH393239:ONH393242 OXD393239:OXD393242 PGZ393239:PGZ393242 PQV393239:PQV393242 QAR393239:QAR393242 QKN393239:QKN393242 QUJ393239:QUJ393242 REF393239:REF393242 ROB393239:ROB393242 RXX393239:RXX393242 SHT393239:SHT393242 SRP393239:SRP393242 TBL393239:TBL393242 TLH393239:TLH393242 TVD393239:TVD393242 UEZ393239:UEZ393242 UOV393239:UOV393242 UYR393239:UYR393242 VIN393239:VIN393242 VSJ393239:VSJ393242 WCF393239:WCF393242 WMB393239:WMB393242 WVX393239:WVX393242 P458775:P458778 JL458775:JL458778 TH458775:TH458778 ADD458775:ADD458778 AMZ458775:AMZ458778 AWV458775:AWV458778 BGR458775:BGR458778 BQN458775:BQN458778 CAJ458775:CAJ458778 CKF458775:CKF458778 CUB458775:CUB458778 DDX458775:DDX458778 DNT458775:DNT458778 DXP458775:DXP458778 EHL458775:EHL458778 ERH458775:ERH458778 FBD458775:FBD458778 FKZ458775:FKZ458778 FUV458775:FUV458778 GER458775:GER458778 GON458775:GON458778 GYJ458775:GYJ458778 HIF458775:HIF458778 HSB458775:HSB458778 IBX458775:IBX458778 ILT458775:ILT458778 IVP458775:IVP458778 JFL458775:JFL458778 JPH458775:JPH458778 JZD458775:JZD458778 KIZ458775:KIZ458778 KSV458775:KSV458778 LCR458775:LCR458778 LMN458775:LMN458778 LWJ458775:LWJ458778 MGF458775:MGF458778 MQB458775:MQB458778 MZX458775:MZX458778 NJT458775:NJT458778 NTP458775:NTP458778 ODL458775:ODL458778 ONH458775:ONH458778 OXD458775:OXD458778 PGZ458775:PGZ458778 PQV458775:PQV458778 QAR458775:QAR458778 QKN458775:QKN458778 QUJ458775:QUJ458778 REF458775:REF458778 ROB458775:ROB458778 RXX458775:RXX458778 SHT458775:SHT458778 SRP458775:SRP458778 TBL458775:TBL458778 TLH458775:TLH458778 TVD458775:TVD458778 UEZ458775:UEZ458778 UOV458775:UOV458778 UYR458775:UYR458778 VIN458775:VIN458778 VSJ458775:VSJ458778 WCF458775:WCF458778 WMB458775:WMB458778 WVX458775:WVX458778 P524311:P524314 JL524311:JL524314 TH524311:TH524314 ADD524311:ADD524314 AMZ524311:AMZ524314 AWV524311:AWV524314 BGR524311:BGR524314 BQN524311:BQN524314 CAJ524311:CAJ524314 CKF524311:CKF524314 CUB524311:CUB524314 DDX524311:DDX524314 DNT524311:DNT524314 DXP524311:DXP524314 EHL524311:EHL524314 ERH524311:ERH524314 FBD524311:FBD524314 FKZ524311:FKZ524314 FUV524311:FUV524314 GER524311:GER524314 GON524311:GON524314 GYJ524311:GYJ524314 HIF524311:HIF524314 HSB524311:HSB524314 IBX524311:IBX524314 ILT524311:ILT524314 IVP524311:IVP524314 JFL524311:JFL524314 JPH524311:JPH524314 JZD524311:JZD524314 KIZ524311:KIZ524314 KSV524311:KSV524314 LCR524311:LCR524314 LMN524311:LMN524314 LWJ524311:LWJ524314 MGF524311:MGF524314 MQB524311:MQB524314 MZX524311:MZX524314 NJT524311:NJT524314 NTP524311:NTP524314 ODL524311:ODL524314 ONH524311:ONH524314 OXD524311:OXD524314 PGZ524311:PGZ524314 PQV524311:PQV524314 QAR524311:QAR524314 QKN524311:QKN524314 QUJ524311:QUJ524314 REF524311:REF524314 ROB524311:ROB524314 RXX524311:RXX524314 SHT524311:SHT524314 SRP524311:SRP524314 TBL524311:TBL524314 TLH524311:TLH524314 TVD524311:TVD524314 UEZ524311:UEZ524314 UOV524311:UOV524314 UYR524311:UYR524314 VIN524311:VIN524314 VSJ524311:VSJ524314 WCF524311:WCF524314 WMB524311:WMB524314 WVX524311:WVX524314 P589847:P589850 JL589847:JL589850 TH589847:TH589850 ADD589847:ADD589850 AMZ589847:AMZ589850 AWV589847:AWV589850 BGR589847:BGR589850 BQN589847:BQN589850 CAJ589847:CAJ589850 CKF589847:CKF589850 CUB589847:CUB589850 DDX589847:DDX589850 DNT589847:DNT589850 DXP589847:DXP589850 EHL589847:EHL589850 ERH589847:ERH589850 FBD589847:FBD589850 FKZ589847:FKZ589850 FUV589847:FUV589850 GER589847:GER589850 GON589847:GON589850 GYJ589847:GYJ589850 HIF589847:HIF589850 HSB589847:HSB589850 IBX589847:IBX589850 ILT589847:ILT589850 IVP589847:IVP589850 JFL589847:JFL589850 JPH589847:JPH589850 JZD589847:JZD589850 KIZ589847:KIZ589850 KSV589847:KSV589850 LCR589847:LCR589850 LMN589847:LMN589850 LWJ589847:LWJ589850 MGF589847:MGF589850 MQB589847:MQB589850 MZX589847:MZX589850 NJT589847:NJT589850 NTP589847:NTP589850 ODL589847:ODL589850 ONH589847:ONH589850 OXD589847:OXD589850 PGZ589847:PGZ589850 PQV589847:PQV589850 QAR589847:QAR589850 QKN589847:QKN589850 QUJ589847:QUJ589850 REF589847:REF589850 ROB589847:ROB589850 RXX589847:RXX589850 SHT589847:SHT589850 SRP589847:SRP589850 TBL589847:TBL589850 TLH589847:TLH589850 TVD589847:TVD589850 UEZ589847:UEZ589850 UOV589847:UOV589850 UYR589847:UYR589850 VIN589847:VIN589850 VSJ589847:VSJ589850 WCF589847:WCF589850 WMB589847:WMB589850 WVX589847:WVX589850 P655383:P655386 JL655383:JL655386 TH655383:TH655386 ADD655383:ADD655386 AMZ655383:AMZ655386 AWV655383:AWV655386 BGR655383:BGR655386 BQN655383:BQN655386 CAJ655383:CAJ655386 CKF655383:CKF655386 CUB655383:CUB655386 DDX655383:DDX655386 DNT655383:DNT655386 DXP655383:DXP655386 EHL655383:EHL655386 ERH655383:ERH655386 FBD655383:FBD655386 FKZ655383:FKZ655386 FUV655383:FUV655386 GER655383:GER655386 GON655383:GON655386 GYJ655383:GYJ655386 HIF655383:HIF655386 HSB655383:HSB655386 IBX655383:IBX655386 ILT655383:ILT655386 IVP655383:IVP655386 JFL655383:JFL655386 JPH655383:JPH655386 JZD655383:JZD655386 KIZ655383:KIZ655386 KSV655383:KSV655386 LCR655383:LCR655386 LMN655383:LMN655386 LWJ655383:LWJ655386 MGF655383:MGF655386 MQB655383:MQB655386 MZX655383:MZX655386 NJT655383:NJT655386 NTP655383:NTP655386 ODL655383:ODL655386 ONH655383:ONH655386 OXD655383:OXD655386 PGZ655383:PGZ655386 PQV655383:PQV655386 QAR655383:QAR655386 QKN655383:QKN655386 QUJ655383:QUJ655386 REF655383:REF655386 ROB655383:ROB655386 RXX655383:RXX655386 SHT655383:SHT655386 SRP655383:SRP655386 TBL655383:TBL655386 TLH655383:TLH655386 TVD655383:TVD655386 UEZ655383:UEZ655386 UOV655383:UOV655386 UYR655383:UYR655386 VIN655383:VIN655386 VSJ655383:VSJ655386 WCF655383:WCF655386 WMB655383:WMB655386 WVX655383:WVX655386 P720919:P720922 JL720919:JL720922 TH720919:TH720922 ADD720919:ADD720922 AMZ720919:AMZ720922 AWV720919:AWV720922 BGR720919:BGR720922 BQN720919:BQN720922 CAJ720919:CAJ720922 CKF720919:CKF720922 CUB720919:CUB720922 DDX720919:DDX720922 DNT720919:DNT720922 DXP720919:DXP720922 EHL720919:EHL720922 ERH720919:ERH720922 FBD720919:FBD720922 FKZ720919:FKZ720922 FUV720919:FUV720922 GER720919:GER720922 GON720919:GON720922 GYJ720919:GYJ720922 HIF720919:HIF720922 HSB720919:HSB720922 IBX720919:IBX720922 ILT720919:ILT720922 IVP720919:IVP720922 JFL720919:JFL720922 JPH720919:JPH720922 JZD720919:JZD720922 KIZ720919:KIZ720922 KSV720919:KSV720922 LCR720919:LCR720922 LMN720919:LMN720922 LWJ720919:LWJ720922 MGF720919:MGF720922 MQB720919:MQB720922 MZX720919:MZX720922 NJT720919:NJT720922 NTP720919:NTP720922 ODL720919:ODL720922 ONH720919:ONH720922 OXD720919:OXD720922 PGZ720919:PGZ720922 PQV720919:PQV720922 QAR720919:QAR720922 QKN720919:QKN720922 QUJ720919:QUJ720922 REF720919:REF720922 ROB720919:ROB720922 RXX720919:RXX720922 SHT720919:SHT720922 SRP720919:SRP720922 TBL720919:TBL720922 TLH720919:TLH720922 TVD720919:TVD720922 UEZ720919:UEZ720922 UOV720919:UOV720922 UYR720919:UYR720922 VIN720919:VIN720922 VSJ720919:VSJ720922 WCF720919:WCF720922 WMB720919:WMB720922 WVX720919:WVX720922 P786455:P786458 JL786455:JL786458 TH786455:TH786458 ADD786455:ADD786458 AMZ786455:AMZ786458 AWV786455:AWV786458 BGR786455:BGR786458 BQN786455:BQN786458 CAJ786455:CAJ786458 CKF786455:CKF786458 CUB786455:CUB786458 DDX786455:DDX786458 DNT786455:DNT786458 DXP786455:DXP786458 EHL786455:EHL786458 ERH786455:ERH786458 FBD786455:FBD786458 FKZ786455:FKZ786458 FUV786455:FUV786458 GER786455:GER786458 GON786455:GON786458 GYJ786455:GYJ786458 HIF786455:HIF786458 HSB786455:HSB786458 IBX786455:IBX786458 ILT786455:ILT786458 IVP786455:IVP786458 JFL786455:JFL786458 JPH786455:JPH786458 JZD786455:JZD786458 KIZ786455:KIZ786458 KSV786455:KSV786458 LCR786455:LCR786458 LMN786455:LMN786458 LWJ786455:LWJ786458 MGF786455:MGF786458 MQB786455:MQB786458 MZX786455:MZX786458 NJT786455:NJT786458 NTP786455:NTP786458 ODL786455:ODL786458 ONH786455:ONH786458 OXD786455:OXD786458 PGZ786455:PGZ786458 PQV786455:PQV786458 QAR786455:QAR786458 QKN786455:QKN786458 QUJ786455:QUJ786458 REF786455:REF786458 ROB786455:ROB786458 RXX786455:RXX786458 SHT786455:SHT786458 SRP786455:SRP786458 TBL786455:TBL786458 TLH786455:TLH786458 TVD786455:TVD786458 UEZ786455:UEZ786458 UOV786455:UOV786458 UYR786455:UYR786458 VIN786455:VIN786458 VSJ786455:VSJ786458 WCF786455:WCF786458 WMB786455:WMB786458 WVX786455:WVX786458 P851991:P851994 JL851991:JL851994 TH851991:TH851994 ADD851991:ADD851994 AMZ851991:AMZ851994 AWV851991:AWV851994 BGR851991:BGR851994 BQN851991:BQN851994 CAJ851991:CAJ851994 CKF851991:CKF851994 CUB851991:CUB851994 DDX851991:DDX851994 DNT851991:DNT851994 DXP851991:DXP851994 EHL851991:EHL851994 ERH851991:ERH851994 FBD851991:FBD851994 FKZ851991:FKZ851994 FUV851991:FUV851994 GER851991:GER851994 GON851991:GON851994 GYJ851991:GYJ851994 HIF851991:HIF851994 HSB851991:HSB851994 IBX851991:IBX851994 ILT851991:ILT851994 IVP851991:IVP851994 JFL851991:JFL851994 JPH851991:JPH851994 JZD851991:JZD851994 KIZ851991:KIZ851994 KSV851991:KSV851994 LCR851991:LCR851994 LMN851991:LMN851994 LWJ851991:LWJ851994 MGF851991:MGF851994 MQB851991:MQB851994 MZX851991:MZX851994 NJT851991:NJT851994 NTP851991:NTP851994 ODL851991:ODL851994 ONH851991:ONH851994 OXD851991:OXD851994 PGZ851991:PGZ851994 PQV851991:PQV851994 QAR851991:QAR851994 QKN851991:QKN851994 QUJ851991:QUJ851994 REF851991:REF851994 ROB851991:ROB851994 RXX851991:RXX851994 SHT851991:SHT851994 SRP851991:SRP851994 TBL851991:TBL851994 TLH851991:TLH851994 TVD851991:TVD851994 UEZ851991:UEZ851994 UOV851991:UOV851994 UYR851991:UYR851994 VIN851991:VIN851994 VSJ851991:VSJ851994 WCF851991:WCF851994 WMB851991:WMB851994 WVX851991:WVX851994 P917527:P917530 JL917527:JL917530 TH917527:TH917530 ADD917527:ADD917530 AMZ917527:AMZ917530 AWV917527:AWV917530 BGR917527:BGR917530 BQN917527:BQN917530 CAJ917527:CAJ917530 CKF917527:CKF917530 CUB917527:CUB917530 DDX917527:DDX917530 DNT917527:DNT917530 DXP917527:DXP917530 EHL917527:EHL917530 ERH917527:ERH917530 FBD917527:FBD917530 FKZ917527:FKZ917530 FUV917527:FUV917530 GER917527:GER917530 GON917527:GON917530 GYJ917527:GYJ917530 HIF917527:HIF917530 HSB917527:HSB917530 IBX917527:IBX917530 ILT917527:ILT917530 IVP917527:IVP917530 JFL917527:JFL917530 JPH917527:JPH917530 JZD917527:JZD917530 KIZ917527:KIZ917530 KSV917527:KSV917530 LCR917527:LCR917530 LMN917527:LMN917530 LWJ917527:LWJ917530 MGF917527:MGF917530 MQB917527:MQB917530 MZX917527:MZX917530 NJT917527:NJT917530 NTP917527:NTP917530 ODL917527:ODL917530 ONH917527:ONH917530 OXD917527:OXD917530 PGZ917527:PGZ917530 PQV917527:PQV917530 QAR917527:QAR917530 QKN917527:QKN917530 QUJ917527:QUJ917530 REF917527:REF917530 ROB917527:ROB917530 RXX917527:RXX917530 SHT917527:SHT917530 SRP917527:SRP917530 TBL917527:TBL917530 TLH917527:TLH917530 TVD917527:TVD917530 UEZ917527:UEZ917530 UOV917527:UOV917530 UYR917527:UYR917530 VIN917527:VIN917530 VSJ917527:VSJ917530 WCF917527:WCF917530 WMB917527:WMB917530 WVX917527:WVX917530 P983063:P983066 JL983063:JL983066 TH983063:TH983066 ADD983063:ADD983066 AMZ983063:AMZ983066 AWV983063:AWV983066 BGR983063:BGR983066 BQN983063:BQN983066 CAJ983063:CAJ983066 CKF983063:CKF983066 CUB983063:CUB983066 DDX983063:DDX983066 DNT983063:DNT983066 DXP983063:DXP983066 EHL983063:EHL983066 ERH983063:ERH983066 FBD983063:FBD983066 FKZ983063:FKZ983066 FUV983063:FUV983066 GER983063:GER983066 GON983063:GON983066 GYJ983063:GYJ983066 HIF983063:HIF983066 HSB983063:HSB983066 IBX983063:IBX983066 ILT983063:ILT983066 IVP983063:IVP983066 JFL983063:JFL983066 JPH983063:JPH983066 JZD983063:JZD983066 KIZ983063:KIZ983066 KSV983063:KSV983066 LCR983063:LCR983066 LMN983063:LMN983066 LWJ983063:LWJ983066 MGF983063:MGF983066 MQB983063:MQB983066 MZX983063:MZX983066 NJT983063:NJT983066 NTP983063:NTP983066 ODL983063:ODL983066 ONH983063:ONH983066 OXD983063:OXD983066 PGZ983063:PGZ983066 PQV983063:PQV983066 QAR983063:QAR983066 QKN983063:QKN983066 QUJ983063:QUJ983066 REF983063:REF983066 ROB983063:ROB983066 RXX983063:RXX983066 SHT983063:SHT983066 SRP983063:SRP983066 TBL983063:TBL983066 TLH983063:TLH983066 TVD983063:TVD983066 UEZ983063:UEZ983066 UOV983063:UOV983066 UYR983063:UYR983066 VIN983063:VIN983066 VSJ983063:VSJ983066 WCF983063:WCF983066 WMB983063:WMB983066 WVX983063:WVX983066 P18:P21 JL18:JL21 TH18:TH21 ADD18:ADD21 AMZ18:AMZ21 AWV18:AWV21 BGR18:BGR21 BQN18:BQN21 CAJ18:CAJ21 CKF18:CKF21 CUB18:CUB21 DDX18:DDX21 DNT18:DNT21 DXP18:DXP21 EHL18:EHL21 ERH18:ERH21 FBD18:FBD21 FKZ18:FKZ21 FUV18:FUV21 GER18:GER21 GON18:GON21 GYJ18:GYJ21 HIF18:HIF21 HSB18:HSB21 IBX18:IBX21 ILT18:ILT21 IVP18:IVP21 JFL18:JFL21 JPH18:JPH21 JZD18:JZD21 KIZ18:KIZ21 KSV18:KSV21 LCR18:LCR21 LMN18:LMN21 LWJ18:LWJ21 MGF18:MGF21 MQB18:MQB21 MZX18:MZX21 NJT18:NJT21 NTP18:NTP21 ODL18:ODL21 ONH18:ONH21 OXD18:OXD21 PGZ18:PGZ21 PQV18:PQV21 QAR18:QAR21 QKN18:QKN21 QUJ18:QUJ21 REF18:REF21 ROB18:ROB21 RXX18:RXX21 SHT18:SHT21 SRP18:SRP21 TBL18:TBL21 TLH18:TLH21 TVD18:TVD21 UEZ18:UEZ21 UOV18:UOV21 UYR18:UYR21 VIN18:VIN21 VSJ18:VSJ21 WCF18:WCF21 WMB18:WMB21 WVX18:WVX21 P65554:P65557 JL65554:JL65557 TH65554:TH65557 ADD65554:ADD65557 AMZ65554:AMZ65557 AWV65554:AWV65557 BGR65554:BGR65557 BQN65554:BQN65557 CAJ65554:CAJ65557 CKF65554:CKF65557 CUB65554:CUB65557 DDX65554:DDX65557 DNT65554:DNT65557 DXP65554:DXP65557 EHL65554:EHL65557 ERH65554:ERH65557 FBD65554:FBD65557 FKZ65554:FKZ65557 FUV65554:FUV65557 GER65554:GER65557 GON65554:GON65557 GYJ65554:GYJ65557 HIF65554:HIF65557 HSB65554:HSB65557 IBX65554:IBX65557 ILT65554:ILT65557 IVP65554:IVP65557 JFL65554:JFL65557 JPH65554:JPH65557 JZD65554:JZD65557 KIZ65554:KIZ65557 KSV65554:KSV65557 LCR65554:LCR65557 LMN65554:LMN65557 LWJ65554:LWJ65557 MGF65554:MGF65557 MQB65554:MQB65557 MZX65554:MZX65557 NJT65554:NJT65557 NTP65554:NTP65557 ODL65554:ODL65557 ONH65554:ONH65557 OXD65554:OXD65557 PGZ65554:PGZ65557 PQV65554:PQV65557 QAR65554:QAR65557 QKN65554:QKN65557 QUJ65554:QUJ65557 REF65554:REF65557 ROB65554:ROB65557 RXX65554:RXX65557 SHT65554:SHT65557 SRP65554:SRP65557 TBL65554:TBL65557 TLH65554:TLH65557 TVD65554:TVD65557 UEZ65554:UEZ65557 UOV65554:UOV65557 UYR65554:UYR65557 VIN65554:VIN65557 VSJ65554:VSJ65557 WCF65554:WCF65557 WMB65554:WMB65557 WVX65554:WVX65557 P131090:P131093 JL131090:JL131093 TH131090:TH131093 ADD131090:ADD131093 AMZ131090:AMZ131093 AWV131090:AWV131093 BGR131090:BGR131093 BQN131090:BQN131093 CAJ131090:CAJ131093 CKF131090:CKF131093 CUB131090:CUB131093 DDX131090:DDX131093 DNT131090:DNT131093 DXP131090:DXP131093 EHL131090:EHL131093 ERH131090:ERH131093 FBD131090:FBD131093 FKZ131090:FKZ131093 FUV131090:FUV131093 GER131090:GER131093 GON131090:GON131093 GYJ131090:GYJ131093 HIF131090:HIF131093 HSB131090:HSB131093 IBX131090:IBX131093 ILT131090:ILT131093 IVP131090:IVP131093 JFL131090:JFL131093 JPH131090:JPH131093 JZD131090:JZD131093 KIZ131090:KIZ131093 KSV131090:KSV131093 LCR131090:LCR131093 LMN131090:LMN131093 LWJ131090:LWJ131093 MGF131090:MGF131093 MQB131090:MQB131093 MZX131090:MZX131093 NJT131090:NJT131093 NTP131090:NTP131093 ODL131090:ODL131093 ONH131090:ONH131093 OXD131090:OXD131093 PGZ131090:PGZ131093 PQV131090:PQV131093 QAR131090:QAR131093 QKN131090:QKN131093 QUJ131090:QUJ131093 REF131090:REF131093 ROB131090:ROB131093 RXX131090:RXX131093 SHT131090:SHT131093 SRP131090:SRP131093 TBL131090:TBL131093 TLH131090:TLH131093 TVD131090:TVD131093 UEZ131090:UEZ131093 UOV131090:UOV131093 UYR131090:UYR131093 VIN131090:VIN131093 VSJ131090:VSJ131093 WCF131090:WCF131093 WMB131090:WMB131093 WVX131090:WVX131093 P196626:P196629 JL196626:JL196629 TH196626:TH196629 ADD196626:ADD196629 AMZ196626:AMZ196629 AWV196626:AWV196629 BGR196626:BGR196629 BQN196626:BQN196629 CAJ196626:CAJ196629 CKF196626:CKF196629 CUB196626:CUB196629 DDX196626:DDX196629 DNT196626:DNT196629 DXP196626:DXP196629 EHL196626:EHL196629 ERH196626:ERH196629 FBD196626:FBD196629 FKZ196626:FKZ196629 FUV196626:FUV196629 GER196626:GER196629 GON196626:GON196629 GYJ196626:GYJ196629 HIF196626:HIF196629 HSB196626:HSB196629 IBX196626:IBX196629 ILT196626:ILT196629 IVP196626:IVP196629 JFL196626:JFL196629 JPH196626:JPH196629 JZD196626:JZD196629 KIZ196626:KIZ196629 KSV196626:KSV196629 LCR196626:LCR196629 LMN196626:LMN196629 LWJ196626:LWJ196629 MGF196626:MGF196629 MQB196626:MQB196629 MZX196626:MZX196629 NJT196626:NJT196629 NTP196626:NTP196629 ODL196626:ODL196629 ONH196626:ONH196629 OXD196626:OXD196629 PGZ196626:PGZ196629 PQV196626:PQV196629 QAR196626:QAR196629 QKN196626:QKN196629 QUJ196626:QUJ196629 REF196626:REF196629 ROB196626:ROB196629 RXX196626:RXX196629 SHT196626:SHT196629 SRP196626:SRP196629 TBL196626:TBL196629 TLH196626:TLH196629 TVD196626:TVD196629 UEZ196626:UEZ196629 UOV196626:UOV196629 UYR196626:UYR196629 VIN196626:VIN196629 VSJ196626:VSJ196629 WCF196626:WCF196629 WMB196626:WMB196629 WVX196626:WVX196629 P262162:P262165 JL262162:JL262165 TH262162:TH262165 ADD262162:ADD262165 AMZ262162:AMZ262165 AWV262162:AWV262165 BGR262162:BGR262165 BQN262162:BQN262165 CAJ262162:CAJ262165 CKF262162:CKF262165 CUB262162:CUB262165 DDX262162:DDX262165 DNT262162:DNT262165 DXP262162:DXP262165 EHL262162:EHL262165 ERH262162:ERH262165 FBD262162:FBD262165 FKZ262162:FKZ262165 FUV262162:FUV262165 GER262162:GER262165 GON262162:GON262165 GYJ262162:GYJ262165 HIF262162:HIF262165 HSB262162:HSB262165 IBX262162:IBX262165 ILT262162:ILT262165 IVP262162:IVP262165 JFL262162:JFL262165 JPH262162:JPH262165 JZD262162:JZD262165 KIZ262162:KIZ262165 KSV262162:KSV262165 LCR262162:LCR262165 LMN262162:LMN262165 LWJ262162:LWJ262165 MGF262162:MGF262165 MQB262162:MQB262165 MZX262162:MZX262165 NJT262162:NJT262165 NTP262162:NTP262165 ODL262162:ODL262165 ONH262162:ONH262165 OXD262162:OXD262165 PGZ262162:PGZ262165 PQV262162:PQV262165 QAR262162:QAR262165 QKN262162:QKN262165 QUJ262162:QUJ262165 REF262162:REF262165 ROB262162:ROB262165 RXX262162:RXX262165 SHT262162:SHT262165 SRP262162:SRP262165 TBL262162:TBL262165 TLH262162:TLH262165 TVD262162:TVD262165 UEZ262162:UEZ262165 UOV262162:UOV262165 UYR262162:UYR262165 VIN262162:VIN262165 VSJ262162:VSJ262165 WCF262162:WCF262165 WMB262162:WMB262165 WVX262162:WVX262165 P327698:P327701 JL327698:JL327701 TH327698:TH327701 ADD327698:ADD327701 AMZ327698:AMZ327701 AWV327698:AWV327701 BGR327698:BGR327701 BQN327698:BQN327701 CAJ327698:CAJ327701 CKF327698:CKF327701 CUB327698:CUB327701 DDX327698:DDX327701 DNT327698:DNT327701 DXP327698:DXP327701 EHL327698:EHL327701 ERH327698:ERH327701 FBD327698:FBD327701 FKZ327698:FKZ327701 FUV327698:FUV327701 GER327698:GER327701 GON327698:GON327701 GYJ327698:GYJ327701 HIF327698:HIF327701 HSB327698:HSB327701 IBX327698:IBX327701 ILT327698:ILT327701 IVP327698:IVP327701 JFL327698:JFL327701 JPH327698:JPH327701 JZD327698:JZD327701 KIZ327698:KIZ327701 KSV327698:KSV327701 LCR327698:LCR327701 LMN327698:LMN327701 LWJ327698:LWJ327701 MGF327698:MGF327701 MQB327698:MQB327701 MZX327698:MZX327701 NJT327698:NJT327701 NTP327698:NTP327701 ODL327698:ODL327701 ONH327698:ONH327701 OXD327698:OXD327701 PGZ327698:PGZ327701 PQV327698:PQV327701 QAR327698:QAR327701 QKN327698:QKN327701 QUJ327698:QUJ327701 REF327698:REF327701 ROB327698:ROB327701 RXX327698:RXX327701 SHT327698:SHT327701 SRP327698:SRP327701 TBL327698:TBL327701 TLH327698:TLH327701 TVD327698:TVD327701 UEZ327698:UEZ327701 UOV327698:UOV327701 UYR327698:UYR327701 VIN327698:VIN327701 VSJ327698:VSJ327701 WCF327698:WCF327701 WMB327698:WMB327701 WVX327698:WVX327701 P393234:P393237 JL393234:JL393237 TH393234:TH393237 ADD393234:ADD393237 AMZ393234:AMZ393237 AWV393234:AWV393237 BGR393234:BGR393237 BQN393234:BQN393237 CAJ393234:CAJ393237 CKF393234:CKF393237 CUB393234:CUB393237 DDX393234:DDX393237 DNT393234:DNT393237 DXP393234:DXP393237 EHL393234:EHL393237 ERH393234:ERH393237 FBD393234:FBD393237 FKZ393234:FKZ393237 FUV393234:FUV393237 GER393234:GER393237 GON393234:GON393237 GYJ393234:GYJ393237 HIF393234:HIF393237 HSB393234:HSB393237 IBX393234:IBX393237 ILT393234:ILT393237 IVP393234:IVP393237 JFL393234:JFL393237 JPH393234:JPH393237 JZD393234:JZD393237 KIZ393234:KIZ393237 KSV393234:KSV393237 LCR393234:LCR393237 LMN393234:LMN393237 LWJ393234:LWJ393237 MGF393234:MGF393237 MQB393234:MQB393237 MZX393234:MZX393237 NJT393234:NJT393237 NTP393234:NTP393237 ODL393234:ODL393237 ONH393234:ONH393237 OXD393234:OXD393237 PGZ393234:PGZ393237 PQV393234:PQV393237 QAR393234:QAR393237 QKN393234:QKN393237 QUJ393234:QUJ393237 REF393234:REF393237 ROB393234:ROB393237 RXX393234:RXX393237 SHT393234:SHT393237 SRP393234:SRP393237 TBL393234:TBL393237 TLH393234:TLH393237 TVD393234:TVD393237 UEZ393234:UEZ393237 UOV393234:UOV393237 UYR393234:UYR393237 VIN393234:VIN393237 VSJ393234:VSJ393237 WCF393234:WCF393237 WMB393234:WMB393237 WVX393234:WVX393237 P458770:P458773 JL458770:JL458773 TH458770:TH458773 ADD458770:ADD458773 AMZ458770:AMZ458773 AWV458770:AWV458773 BGR458770:BGR458773 BQN458770:BQN458773 CAJ458770:CAJ458773 CKF458770:CKF458773 CUB458770:CUB458773 DDX458770:DDX458773 DNT458770:DNT458773 DXP458770:DXP458773 EHL458770:EHL458773 ERH458770:ERH458773 FBD458770:FBD458773 FKZ458770:FKZ458773 FUV458770:FUV458773 GER458770:GER458773 GON458770:GON458773 GYJ458770:GYJ458773 HIF458770:HIF458773 HSB458770:HSB458773 IBX458770:IBX458773 ILT458770:ILT458773 IVP458770:IVP458773 JFL458770:JFL458773 JPH458770:JPH458773 JZD458770:JZD458773 KIZ458770:KIZ458773 KSV458770:KSV458773 LCR458770:LCR458773 LMN458770:LMN458773 LWJ458770:LWJ458773 MGF458770:MGF458773 MQB458770:MQB458773 MZX458770:MZX458773 NJT458770:NJT458773 NTP458770:NTP458773 ODL458770:ODL458773 ONH458770:ONH458773 OXD458770:OXD458773 PGZ458770:PGZ458773 PQV458770:PQV458773 QAR458770:QAR458773 QKN458770:QKN458773 QUJ458770:QUJ458773 REF458770:REF458773 ROB458770:ROB458773 RXX458770:RXX458773 SHT458770:SHT458773 SRP458770:SRP458773 TBL458770:TBL458773 TLH458770:TLH458773 TVD458770:TVD458773 UEZ458770:UEZ458773 UOV458770:UOV458773 UYR458770:UYR458773 VIN458770:VIN458773 VSJ458770:VSJ458773 WCF458770:WCF458773 WMB458770:WMB458773 WVX458770:WVX458773 P524306:P524309 JL524306:JL524309 TH524306:TH524309 ADD524306:ADD524309 AMZ524306:AMZ524309 AWV524306:AWV524309 BGR524306:BGR524309 BQN524306:BQN524309 CAJ524306:CAJ524309 CKF524306:CKF524309 CUB524306:CUB524309 DDX524306:DDX524309 DNT524306:DNT524309 DXP524306:DXP524309 EHL524306:EHL524309 ERH524306:ERH524309 FBD524306:FBD524309 FKZ524306:FKZ524309 FUV524306:FUV524309 GER524306:GER524309 GON524306:GON524309 GYJ524306:GYJ524309 HIF524306:HIF524309 HSB524306:HSB524309 IBX524306:IBX524309 ILT524306:ILT524309 IVP524306:IVP524309 JFL524306:JFL524309 JPH524306:JPH524309 JZD524306:JZD524309 KIZ524306:KIZ524309 KSV524306:KSV524309 LCR524306:LCR524309 LMN524306:LMN524309 LWJ524306:LWJ524309 MGF524306:MGF524309 MQB524306:MQB524309 MZX524306:MZX524309 NJT524306:NJT524309 NTP524306:NTP524309 ODL524306:ODL524309 ONH524306:ONH524309 OXD524306:OXD524309 PGZ524306:PGZ524309 PQV524306:PQV524309 QAR524306:QAR524309 QKN524306:QKN524309 QUJ524306:QUJ524309 REF524306:REF524309 ROB524306:ROB524309 RXX524306:RXX524309 SHT524306:SHT524309 SRP524306:SRP524309 TBL524306:TBL524309 TLH524306:TLH524309 TVD524306:TVD524309 UEZ524306:UEZ524309 UOV524306:UOV524309 UYR524306:UYR524309 VIN524306:VIN524309 VSJ524306:VSJ524309 WCF524306:WCF524309 WMB524306:WMB524309 WVX524306:WVX524309 P589842:P589845 JL589842:JL589845 TH589842:TH589845 ADD589842:ADD589845 AMZ589842:AMZ589845 AWV589842:AWV589845 BGR589842:BGR589845 BQN589842:BQN589845 CAJ589842:CAJ589845 CKF589842:CKF589845 CUB589842:CUB589845 DDX589842:DDX589845 DNT589842:DNT589845 DXP589842:DXP589845 EHL589842:EHL589845 ERH589842:ERH589845 FBD589842:FBD589845 FKZ589842:FKZ589845 FUV589842:FUV589845 GER589842:GER589845 GON589842:GON589845 GYJ589842:GYJ589845 HIF589842:HIF589845 HSB589842:HSB589845 IBX589842:IBX589845 ILT589842:ILT589845 IVP589842:IVP589845 JFL589842:JFL589845 JPH589842:JPH589845 JZD589842:JZD589845 KIZ589842:KIZ589845 KSV589842:KSV589845 LCR589842:LCR589845 LMN589842:LMN589845 LWJ589842:LWJ589845 MGF589842:MGF589845 MQB589842:MQB589845 MZX589842:MZX589845 NJT589842:NJT589845 NTP589842:NTP589845 ODL589842:ODL589845 ONH589842:ONH589845 OXD589842:OXD589845 PGZ589842:PGZ589845 PQV589842:PQV589845 QAR589842:QAR589845 QKN589842:QKN589845 QUJ589842:QUJ589845 REF589842:REF589845 ROB589842:ROB589845 RXX589842:RXX589845 SHT589842:SHT589845 SRP589842:SRP589845 TBL589842:TBL589845 TLH589842:TLH589845 TVD589842:TVD589845 UEZ589842:UEZ589845 UOV589842:UOV589845 UYR589842:UYR589845 VIN589842:VIN589845 VSJ589842:VSJ589845 WCF589842:WCF589845 WMB589842:WMB589845 WVX589842:WVX589845 P655378:P655381 JL655378:JL655381 TH655378:TH655381 ADD655378:ADD655381 AMZ655378:AMZ655381 AWV655378:AWV655381 BGR655378:BGR655381 BQN655378:BQN655381 CAJ655378:CAJ655381 CKF655378:CKF655381 CUB655378:CUB655381 DDX655378:DDX655381 DNT655378:DNT655381 DXP655378:DXP655381 EHL655378:EHL655381 ERH655378:ERH655381 FBD655378:FBD655381 FKZ655378:FKZ655381 FUV655378:FUV655381 GER655378:GER655381 GON655378:GON655381 GYJ655378:GYJ655381 HIF655378:HIF655381 HSB655378:HSB655381 IBX655378:IBX655381 ILT655378:ILT655381 IVP655378:IVP655381 JFL655378:JFL655381 JPH655378:JPH655381 JZD655378:JZD655381 KIZ655378:KIZ655381 KSV655378:KSV655381 LCR655378:LCR655381 LMN655378:LMN655381 LWJ655378:LWJ655381 MGF655378:MGF655381 MQB655378:MQB655381 MZX655378:MZX655381 NJT655378:NJT655381 NTP655378:NTP655381 ODL655378:ODL655381 ONH655378:ONH655381 OXD655378:OXD655381 PGZ655378:PGZ655381 PQV655378:PQV655381 QAR655378:QAR655381 QKN655378:QKN655381 QUJ655378:QUJ655381 REF655378:REF655381 ROB655378:ROB655381 RXX655378:RXX655381 SHT655378:SHT655381 SRP655378:SRP655381 TBL655378:TBL655381 TLH655378:TLH655381 TVD655378:TVD655381 UEZ655378:UEZ655381 UOV655378:UOV655381 UYR655378:UYR655381 VIN655378:VIN655381 VSJ655378:VSJ655381 WCF655378:WCF655381 WMB655378:WMB655381 WVX655378:WVX655381 P720914:P720917 JL720914:JL720917 TH720914:TH720917 ADD720914:ADD720917 AMZ720914:AMZ720917 AWV720914:AWV720917 BGR720914:BGR720917 BQN720914:BQN720917 CAJ720914:CAJ720917 CKF720914:CKF720917 CUB720914:CUB720917 DDX720914:DDX720917 DNT720914:DNT720917 DXP720914:DXP720917 EHL720914:EHL720917 ERH720914:ERH720917 FBD720914:FBD720917 FKZ720914:FKZ720917 FUV720914:FUV720917 GER720914:GER720917 GON720914:GON720917 GYJ720914:GYJ720917 HIF720914:HIF720917 HSB720914:HSB720917 IBX720914:IBX720917 ILT720914:ILT720917 IVP720914:IVP720917 JFL720914:JFL720917 JPH720914:JPH720917 JZD720914:JZD720917 KIZ720914:KIZ720917 KSV720914:KSV720917 LCR720914:LCR720917 LMN720914:LMN720917 LWJ720914:LWJ720917 MGF720914:MGF720917 MQB720914:MQB720917 MZX720914:MZX720917 NJT720914:NJT720917 NTP720914:NTP720917 ODL720914:ODL720917 ONH720914:ONH720917 OXD720914:OXD720917 PGZ720914:PGZ720917 PQV720914:PQV720917 QAR720914:QAR720917 QKN720914:QKN720917 QUJ720914:QUJ720917 REF720914:REF720917 ROB720914:ROB720917 RXX720914:RXX720917 SHT720914:SHT720917 SRP720914:SRP720917 TBL720914:TBL720917 TLH720914:TLH720917 TVD720914:TVD720917 UEZ720914:UEZ720917 UOV720914:UOV720917 UYR720914:UYR720917 VIN720914:VIN720917 VSJ720914:VSJ720917 WCF720914:WCF720917 WMB720914:WMB720917 WVX720914:WVX720917 P786450:P786453 JL786450:JL786453 TH786450:TH786453 ADD786450:ADD786453 AMZ786450:AMZ786453 AWV786450:AWV786453 BGR786450:BGR786453 BQN786450:BQN786453 CAJ786450:CAJ786453 CKF786450:CKF786453 CUB786450:CUB786453 DDX786450:DDX786453 DNT786450:DNT786453 DXP786450:DXP786453 EHL786450:EHL786453 ERH786450:ERH786453 FBD786450:FBD786453 FKZ786450:FKZ786453 FUV786450:FUV786453 GER786450:GER786453 GON786450:GON786453 GYJ786450:GYJ786453 HIF786450:HIF786453 HSB786450:HSB786453 IBX786450:IBX786453 ILT786450:ILT786453 IVP786450:IVP786453 JFL786450:JFL786453 JPH786450:JPH786453 JZD786450:JZD786453 KIZ786450:KIZ786453 KSV786450:KSV786453 LCR786450:LCR786453 LMN786450:LMN786453 LWJ786450:LWJ786453 MGF786450:MGF786453 MQB786450:MQB786453 MZX786450:MZX786453 NJT786450:NJT786453 NTP786450:NTP786453 ODL786450:ODL786453 ONH786450:ONH786453 OXD786450:OXD786453 PGZ786450:PGZ786453 PQV786450:PQV786453 QAR786450:QAR786453 QKN786450:QKN786453 QUJ786450:QUJ786453 REF786450:REF786453 ROB786450:ROB786453 RXX786450:RXX786453 SHT786450:SHT786453 SRP786450:SRP786453 TBL786450:TBL786453 TLH786450:TLH786453 TVD786450:TVD786453 UEZ786450:UEZ786453 UOV786450:UOV786453 UYR786450:UYR786453 VIN786450:VIN786453 VSJ786450:VSJ786453 WCF786450:WCF786453 WMB786450:WMB786453 WVX786450:WVX786453 P851986:P851989 JL851986:JL851989 TH851986:TH851989 ADD851986:ADD851989 AMZ851986:AMZ851989 AWV851986:AWV851989 BGR851986:BGR851989 BQN851986:BQN851989 CAJ851986:CAJ851989 CKF851986:CKF851989 CUB851986:CUB851989 DDX851986:DDX851989 DNT851986:DNT851989 DXP851986:DXP851989 EHL851986:EHL851989 ERH851986:ERH851989 FBD851986:FBD851989 FKZ851986:FKZ851989 FUV851986:FUV851989 GER851986:GER851989 GON851986:GON851989 GYJ851986:GYJ851989 HIF851986:HIF851989 HSB851986:HSB851989 IBX851986:IBX851989 ILT851986:ILT851989 IVP851986:IVP851989 JFL851986:JFL851989 JPH851986:JPH851989 JZD851986:JZD851989 KIZ851986:KIZ851989 KSV851986:KSV851989 LCR851986:LCR851989 LMN851986:LMN851989 LWJ851986:LWJ851989 MGF851986:MGF851989 MQB851986:MQB851989 MZX851986:MZX851989 NJT851986:NJT851989 NTP851986:NTP851989 ODL851986:ODL851989 ONH851986:ONH851989 OXD851986:OXD851989 PGZ851986:PGZ851989 PQV851986:PQV851989 QAR851986:QAR851989 QKN851986:QKN851989 QUJ851986:QUJ851989 REF851986:REF851989 ROB851986:ROB851989 RXX851986:RXX851989 SHT851986:SHT851989 SRP851986:SRP851989 TBL851986:TBL851989 TLH851986:TLH851989 TVD851986:TVD851989 UEZ851986:UEZ851989 UOV851986:UOV851989 UYR851986:UYR851989 VIN851986:VIN851989 VSJ851986:VSJ851989 WCF851986:WCF851989 WMB851986:WMB851989 WVX851986:WVX851989 P917522:P917525 JL917522:JL917525 TH917522:TH917525 ADD917522:ADD917525 AMZ917522:AMZ917525 AWV917522:AWV917525 BGR917522:BGR917525 BQN917522:BQN917525 CAJ917522:CAJ917525 CKF917522:CKF917525 CUB917522:CUB917525 DDX917522:DDX917525 DNT917522:DNT917525 DXP917522:DXP917525 EHL917522:EHL917525 ERH917522:ERH917525 FBD917522:FBD917525 FKZ917522:FKZ917525 FUV917522:FUV917525 GER917522:GER917525 GON917522:GON917525 GYJ917522:GYJ917525 HIF917522:HIF917525 HSB917522:HSB917525 IBX917522:IBX917525 ILT917522:ILT917525 IVP917522:IVP917525 JFL917522:JFL917525 JPH917522:JPH917525 JZD917522:JZD917525 KIZ917522:KIZ917525 KSV917522:KSV917525 LCR917522:LCR917525 LMN917522:LMN917525 LWJ917522:LWJ917525 MGF917522:MGF917525 MQB917522:MQB917525 MZX917522:MZX917525 NJT917522:NJT917525 NTP917522:NTP917525 ODL917522:ODL917525 ONH917522:ONH917525 OXD917522:OXD917525 PGZ917522:PGZ917525 PQV917522:PQV917525 QAR917522:QAR917525 QKN917522:QKN917525 QUJ917522:QUJ917525 REF917522:REF917525 ROB917522:ROB917525 RXX917522:RXX917525 SHT917522:SHT917525 SRP917522:SRP917525 TBL917522:TBL917525 TLH917522:TLH917525 TVD917522:TVD917525 UEZ917522:UEZ917525 UOV917522:UOV917525 UYR917522:UYR917525 VIN917522:VIN917525 VSJ917522:VSJ917525 WCF917522:WCF917525 WMB917522:WMB917525 WVX917522:WVX917525 P983058:P983061 JL983058:JL983061 TH983058:TH983061 ADD983058:ADD983061 AMZ983058:AMZ983061 AWV983058:AWV983061 BGR983058:BGR983061 BQN983058:BQN983061 CAJ983058:CAJ983061 CKF983058:CKF983061 CUB983058:CUB983061 DDX983058:DDX983061 DNT983058:DNT983061 DXP983058:DXP983061 EHL983058:EHL983061 ERH983058:ERH983061 FBD983058:FBD983061 FKZ983058:FKZ983061 FUV983058:FUV983061 GER983058:GER983061 GON983058:GON983061 GYJ983058:GYJ983061 HIF983058:HIF983061 HSB983058:HSB983061 IBX983058:IBX983061 ILT983058:ILT983061 IVP983058:IVP983061 JFL983058:JFL983061 JPH983058:JPH983061 JZD983058:JZD983061 KIZ983058:KIZ983061 KSV983058:KSV983061 LCR983058:LCR983061 LMN983058:LMN983061 LWJ983058:LWJ983061 MGF983058:MGF983061 MQB983058:MQB983061 MZX983058:MZX983061 NJT983058:NJT983061 NTP983058:NTP983061 ODL983058:ODL983061 ONH983058:ONH983061 OXD983058:OXD983061 PGZ983058:PGZ983061 PQV983058:PQV983061 QAR983058:QAR983061 QKN983058:QKN983061 QUJ983058:QUJ983061 REF983058:REF983061 ROB983058:ROB983061 RXX983058:RXX983061 SHT983058:SHT983061 SRP983058:SRP983061 TBL983058:TBL983061 TLH983058:TLH983061 TVD983058:TVD983061 UEZ983058:UEZ983061 UOV983058:UOV983061 UYR983058:UYR983061 VIN983058:VIN983061 VSJ983058:VSJ983061 WCF983058:WCF983061 WMB983058:WMB983061 WVX983058:WVX983061 P13:P16 JL13:JL16 TH13:TH16 ADD13:ADD16 AMZ13:AMZ16 AWV13:AWV16 BGR13:BGR16 BQN13:BQN16 CAJ13:CAJ16 CKF13:CKF16 CUB13:CUB16 DDX13:DDX16 DNT13:DNT16 DXP13:DXP16 EHL13:EHL16 ERH13:ERH16 FBD13:FBD16 FKZ13:FKZ16 FUV13:FUV16 GER13:GER16 GON13:GON16 GYJ13:GYJ16 HIF13:HIF16 HSB13:HSB16 IBX13:IBX16 ILT13:ILT16 IVP13:IVP16 JFL13:JFL16 JPH13:JPH16 JZD13:JZD16 KIZ13:KIZ16 KSV13:KSV16 LCR13:LCR16 LMN13:LMN16 LWJ13:LWJ16 MGF13:MGF16 MQB13:MQB16 MZX13:MZX16 NJT13:NJT16 NTP13:NTP16 ODL13:ODL16 ONH13:ONH16 OXD13:OXD16 PGZ13:PGZ16 PQV13:PQV16 QAR13:QAR16 QKN13:QKN16 QUJ13:QUJ16 REF13:REF16 ROB13:ROB16 RXX13:RXX16 SHT13:SHT16 SRP13:SRP16 TBL13:TBL16 TLH13:TLH16 TVD13:TVD16 UEZ13:UEZ16 UOV13:UOV16 UYR13:UYR16 VIN13:VIN16 VSJ13:VSJ16 WCF13:WCF16 WMB13:WMB16 WVX13:WVX16 P65549:P65552 JL65549:JL65552 TH65549:TH65552 ADD65549:ADD65552 AMZ65549:AMZ65552 AWV65549:AWV65552 BGR65549:BGR65552 BQN65549:BQN65552 CAJ65549:CAJ65552 CKF65549:CKF65552 CUB65549:CUB65552 DDX65549:DDX65552 DNT65549:DNT65552 DXP65549:DXP65552 EHL65549:EHL65552 ERH65549:ERH65552 FBD65549:FBD65552 FKZ65549:FKZ65552 FUV65549:FUV65552 GER65549:GER65552 GON65549:GON65552 GYJ65549:GYJ65552 HIF65549:HIF65552 HSB65549:HSB65552 IBX65549:IBX65552 ILT65549:ILT65552 IVP65549:IVP65552 JFL65549:JFL65552 JPH65549:JPH65552 JZD65549:JZD65552 KIZ65549:KIZ65552 KSV65549:KSV65552 LCR65549:LCR65552 LMN65549:LMN65552 LWJ65549:LWJ65552 MGF65549:MGF65552 MQB65549:MQB65552 MZX65549:MZX65552 NJT65549:NJT65552 NTP65549:NTP65552 ODL65549:ODL65552 ONH65549:ONH65552 OXD65549:OXD65552 PGZ65549:PGZ65552 PQV65549:PQV65552 QAR65549:QAR65552 QKN65549:QKN65552 QUJ65549:QUJ65552 REF65549:REF65552 ROB65549:ROB65552 RXX65549:RXX65552 SHT65549:SHT65552 SRP65549:SRP65552 TBL65549:TBL65552 TLH65549:TLH65552 TVD65549:TVD65552 UEZ65549:UEZ65552 UOV65549:UOV65552 UYR65549:UYR65552 VIN65549:VIN65552 VSJ65549:VSJ65552 WCF65549:WCF65552 WMB65549:WMB65552 WVX65549:WVX65552 P131085:P131088 JL131085:JL131088 TH131085:TH131088 ADD131085:ADD131088 AMZ131085:AMZ131088 AWV131085:AWV131088 BGR131085:BGR131088 BQN131085:BQN131088 CAJ131085:CAJ131088 CKF131085:CKF131088 CUB131085:CUB131088 DDX131085:DDX131088 DNT131085:DNT131088 DXP131085:DXP131088 EHL131085:EHL131088 ERH131085:ERH131088 FBD131085:FBD131088 FKZ131085:FKZ131088 FUV131085:FUV131088 GER131085:GER131088 GON131085:GON131088 GYJ131085:GYJ131088 HIF131085:HIF131088 HSB131085:HSB131088 IBX131085:IBX131088 ILT131085:ILT131088 IVP131085:IVP131088 JFL131085:JFL131088 JPH131085:JPH131088 JZD131085:JZD131088 KIZ131085:KIZ131088 KSV131085:KSV131088 LCR131085:LCR131088 LMN131085:LMN131088 LWJ131085:LWJ131088 MGF131085:MGF131088 MQB131085:MQB131088 MZX131085:MZX131088 NJT131085:NJT131088 NTP131085:NTP131088 ODL131085:ODL131088 ONH131085:ONH131088 OXD131085:OXD131088 PGZ131085:PGZ131088 PQV131085:PQV131088 QAR131085:QAR131088 QKN131085:QKN131088 QUJ131085:QUJ131088 REF131085:REF131088 ROB131085:ROB131088 RXX131085:RXX131088 SHT131085:SHT131088 SRP131085:SRP131088 TBL131085:TBL131088 TLH131085:TLH131088 TVD131085:TVD131088 UEZ131085:UEZ131088 UOV131085:UOV131088 UYR131085:UYR131088 VIN131085:VIN131088 VSJ131085:VSJ131088 WCF131085:WCF131088 WMB131085:WMB131088 WVX131085:WVX131088 P196621:P196624 JL196621:JL196624 TH196621:TH196624 ADD196621:ADD196624 AMZ196621:AMZ196624 AWV196621:AWV196624 BGR196621:BGR196624 BQN196621:BQN196624 CAJ196621:CAJ196624 CKF196621:CKF196624 CUB196621:CUB196624 DDX196621:DDX196624 DNT196621:DNT196624 DXP196621:DXP196624 EHL196621:EHL196624 ERH196621:ERH196624 FBD196621:FBD196624 FKZ196621:FKZ196624 FUV196621:FUV196624 GER196621:GER196624 GON196621:GON196624 GYJ196621:GYJ196624 HIF196621:HIF196624 HSB196621:HSB196624 IBX196621:IBX196624 ILT196621:ILT196624 IVP196621:IVP196624 JFL196621:JFL196624 JPH196621:JPH196624 JZD196621:JZD196624 KIZ196621:KIZ196624 KSV196621:KSV196624 LCR196621:LCR196624 LMN196621:LMN196624 LWJ196621:LWJ196624 MGF196621:MGF196624 MQB196621:MQB196624 MZX196621:MZX196624 NJT196621:NJT196624 NTP196621:NTP196624 ODL196621:ODL196624 ONH196621:ONH196624 OXD196621:OXD196624 PGZ196621:PGZ196624 PQV196621:PQV196624 QAR196621:QAR196624 QKN196621:QKN196624 QUJ196621:QUJ196624 REF196621:REF196624 ROB196621:ROB196624 RXX196621:RXX196624 SHT196621:SHT196624 SRP196621:SRP196624 TBL196621:TBL196624 TLH196621:TLH196624 TVD196621:TVD196624 UEZ196621:UEZ196624 UOV196621:UOV196624 UYR196621:UYR196624 VIN196621:VIN196624 VSJ196621:VSJ196624 WCF196621:WCF196624 WMB196621:WMB196624 WVX196621:WVX196624 P262157:P262160 JL262157:JL262160 TH262157:TH262160 ADD262157:ADD262160 AMZ262157:AMZ262160 AWV262157:AWV262160 BGR262157:BGR262160 BQN262157:BQN262160 CAJ262157:CAJ262160 CKF262157:CKF262160 CUB262157:CUB262160 DDX262157:DDX262160 DNT262157:DNT262160 DXP262157:DXP262160 EHL262157:EHL262160 ERH262157:ERH262160 FBD262157:FBD262160 FKZ262157:FKZ262160 FUV262157:FUV262160 GER262157:GER262160 GON262157:GON262160 GYJ262157:GYJ262160 HIF262157:HIF262160 HSB262157:HSB262160 IBX262157:IBX262160 ILT262157:ILT262160 IVP262157:IVP262160 JFL262157:JFL262160 JPH262157:JPH262160 JZD262157:JZD262160 KIZ262157:KIZ262160 KSV262157:KSV262160 LCR262157:LCR262160 LMN262157:LMN262160 LWJ262157:LWJ262160 MGF262157:MGF262160 MQB262157:MQB262160 MZX262157:MZX262160 NJT262157:NJT262160 NTP262157:NTP262160 ODL262157:ODL262160 ONH262157:ONH262160 OXD262157:OXD262160 PGZ262157:PGZ262160 PQV262157:PQV262160 QAR262157:QAR262160 QKN262157:QKN262160 QUJ262157:QUJ262160 REF262157:REF262160 ROB262157:ROB262160 RXX262157:RXX262160 SHT262157:SHT262160 SRP262157:SRP262160 TBL262157:TBL262160 TLH262157:TLH262160 TVD262157:TVD262160 UEZ262157:UEZ262160 UOV262157:UOV262160 UYR262157:UYR262160 VIN262157:VIN262160 VSJ262157:VSJ262160 WCF262157:WCF262160 WMB262157:WMB262160 WVX262157:WVX262160 P327693:P327696 JL327693:JL327696 TH327693:TH327696 ADD327693:ADD327696 AMZ327693:AMZ327696 AWV327693:AWV327696 BGR327693:BGR327696 BQN327693:BQN327696 CAJ327693:CAJ327696 CKF327693:CKF327696 CUB327693:CUB327696 DDX327693:DDX327696 DNT327693:DNT327696 DXP327693:DXP327696 EHL327693:EHL327696 ERH327693:ERH327696 FBD327693:FBD327696 FKZ327693:FKZ327696 FUV327693:FUV327696 GER327693:GER327696 GON327693:GON327696 GYJ327693:GYJ327696 HIF327693:HIF327696 HSB327693:HSB327696 IBX327693:IBX327696 ILT327693:ILT327696 IVP327693:IVP327696 JFL327693:JFL327696 JPH327693:JPH327696 JZD327693:JZD327696 KIZ327693:KIZ327696 KSV327693:KSV327696 LCR327693:LCR327696 LMN327693:LMN327696 LWJ327693:LWJ327696 MGF327693:MGF327696 MQB327693:MQB327696 MZX327693:MZX327696 NJT327693:NJT327696 NTP327693:NTP327696 ODL327693:ODL327696 ONH327693:ONH327696 OXD327693:OXD327696 PGZ327693:PGZ327696 PQV327693:PQV327696 QAR327693:QAR327696 QKN327693:QKN327696 QUJ327693:QUJ327696 REF327693:REF327696 ROB327693:ROB327696 RXX327693:RXX327696 SHT327693:SHT327696 SRP327693:SRP327696 TBL327693:TBL327696 TLH327693:TLH327696 TVD327693:TVD327696 UEZ327693:UEZ327696 UOV327693:UOV327696 UYR327693:UYR327696 VIN327693:VIN327696 VSJ327693:VSJ327696 WCF327693:WCF327696 WMB327693:WMB327696 WVX327693:WVX327696 P393229:P393232 JL393229:JL393232 TH393229:TH393232 ADD393229:ADD393232 AMZ393229:AMZ393232 AWV393229:AWV393232 BGR393229:BGR393232 BQN393229:BQN393232 CAJ393229:CAJ393232 CKF393229:CKF393232 CUB393229:CUB393232 DDX393229:DDX393232 DNT393229:DNT393232 DXP393229:DXP393232 EHL393229:EHL393232 ERH393229:ERH393232 FBD393229:FBD393232 FKZ393229:FKZ393232 FUV393229:FUV393232 GER393229:GER393232 GON393229:GON393232 GYJ393229:GYJ393232 HIF393229:HIF393232 HSB393229:HSB393232 IBX393229:IBX393232 ILT393229:ILT393232 IVP393229:IVP393232 JFL393229:JFL393232 JPH393229:JPH393232 JZD393229:JZD393232 KIZ393229:KIZ393232 KSV393229:KSV393232 LCR393229:LCR393232 LMN393229:LMN393232 LWJ393229:LWJ393232 MGF393229:MGF393232 MQB393229:MQB393232 MZX393229:MZX393232 NJT393229:NJT393232 NTP393229:NTP393232 ODL393229:ODL393232 ONH393229:ONH393232 OXD393229:OXD393232 PGZ393229:PGZ393232 PQV393229:PQV393232 QAR393229:QAR393232 QKN393229:QKN393232 QUJ393229:QUJ393232 REF393229:REF393232 ROB393229:ROB393232 RXX393229:RXX393232 SHT393229:SHT393232 SRP393229:SRP393232 TBL393229:TBL393232 TLH393229:TLH393232 TVD393229:TVD393232 UEZ393229:UEZ393232 UOV393229:UOV393232 UYR393229:UYR393232 VIN393229:VIN393232 VSJ393229:VSJ393232 WCF393229:WCF393232 WMB393229:WMB393232 WVX393229:WVX393232 P458765:P458768 JL458765:JL458768 TH458765:TH458768 ADD458765:ADD458768 AMZ458765:AMZ458768 AWV458765:AWV458768 BGR458765:BGR458768 BQN458765:BQN458768 CAJ458765:CAJ458768 CKF458765:CKF458768 CUB458765:CUB458768 DDX458765:DDX458768 DNT458765:DNT458768 DXP458765:DXP458768 EHL458765:EHL458768 ERH458765:ERH458768 FBD458765:FBD458768 FKZ458765:FKZ458768 FUV458765:FUV458768 GER458765:GER458768 GON458765:GON458768 GYJ458765:GYJ458768 HIF458765:HIF458768 HSB458765:HSB458768 IBX458765:IBX458768 ILT458765:ILT458768 IVP458765:IVP458768 JFL458765:JFL458768 JPH458765:JPH458768 JZD458765:JZD458768 KIZ458765:KIZ458768 KSV458765:KSV458768 LCR458765:LCR458768 LMN458765:LMN458768 LWJ458765:LWJ458768 MGF458765:MGF458768 MQB458765:MQB458768 MZX458765:MZX458768 NJT458765:NJT458768 NTP458765:NTP458768 ODL458765:ODL458768 ONH458765:ONH458768 OXD458765:OXD458768 PGZ458765:PGZ458768 PQV458765:PQV458768 QAR458765:QAR458768 QKN458765:QKN458768 QUJ458765:QUJ458768 REF458765:REF458768 ROB458765:ROB458768 RXX458765:RXX458768 SHT458765:SHT458768 SRP458765:SRP458768 TBL458765:TBL458768 TLH458765:TLH458768 TVD458765:TVD458768 UEZ458765:UEZ458768 UOV458765:UOV458768 UYR458765:UYR458768 VIN458765:VIN458768 VSJ458765:VSJ458768 WCF458765:WCF458768 WMB458765:WMB458768 WVX458765:WVX458768 P524301:P524304 JL524301:JL524304 TH524301:TH524304 ADD524301:ADD524304 AMZ524301:AMZ524304 AWV524301:AWV524304 BGR524301:BGR524304 BQN524301:BQN524304 CAJ524301:CAJ524304 CKF524301:CKF524304 CUB524301:CUB524304 DDX524301:DDX524304 DNT524301:DNT524304 DXP524301:DXP524304 EHL524301:EHL524304 ERH524301:ERH524304 FBD524301:FBD524304 FKZ524301:FKZ524304 FUV524301:FUV524304 GER524301:GER524304 GON524301:GON524304 GYJ524301:GYJ524304 HIF524301:HIF524304 HSB524301:HSB524304 IBX524301:IBX524304 ILT524301:ILT524304 IVP524301:IVP524304 JFL524301:JFL524304 JPH524301:JPH524304 JZD524301:JZD524304 KIZ524301:KIZ524304 KSV524301:KSV524304 LCR524301:LCR524304 LMN524301:LMN524304 LWJ524301:LWJ524304 MGF524301:MGF524304 MQB524301:MQB524304 MZX524301:MZX524304 NJT524301:NJT524304 NTP524301:NTP524304 ODL524301:ODL524304 ONH524301:ONH524304 OXD524301:OXD524304 PGZ524301:PGZ524304 PQV524301:PQV524304 QAR524301:QAR524304 QKN524301:QKN524304 QUJ524301:QUJ524304 REF524301:REF524304 ROB524301:ROB524304 RXX524301:RXX524304 SHT524301:SHT524304 SRP524301:SRP524304 TBL524301:TBL524304 TLH524301:TLH524304 TVD524301:TVD524304 UEZ524301:UEZ524304 UOV524301:UOV524304 UYR524301:UYR524304 VIN524301:VIN524304 VSJ524301:VSJ524304 WCF524301:WCF524304 WMB524301:WMB524304 WVX524301:WVX524304 P589837:P589840 JL589837:JL589840 TH589837:TH589840 ADD589837:ADD589840 AMZ589837:AMZ589840 AWV589837:AWV589840 BGR589837:BGR589840 BQN589837:BQN589840 CAJ589837:CAJ589840 CKF589837:CKF589840 CUB589837:CUB589840 DDX589837:DDX589840 DNT589837:DNT589840 DXP589837:DXP589840 EHL589837:EHL589840 ERH589837:ERH589840 FBD589837:FBD589840 FKZ589837:FKZ589840 FUV589837:FUV589840 GER589837:GER589840 GON589837:GON589840 GYJ589837:GYJ589840 HIF589837:HIF589840 HSB589837:HSB589840 IBX589837:IBX589840 ILT589837:ILT589840 IVP589837:IVP589840 JFL589837:JFL589840 JPH589837:JPH589840 JZD589837:JZD589840 KIZ589837:KIZ589840 KSV589837:KSV589840 LCR589837:LCR589840 LMN589837:LMN589840 LWJ589837:LWJ589840 MGF589837:MGF589840 MQB589837:MQB589840 MZX589837:MZX589840 NJT589837:NJT589840 NTP589837:NTP589840 ODL589837:ODL589840 ONH589837:ONH589840 OXD589837:OXD589840 PGZ589837:PGZ589840 PQV589837:PQV589840 QAR589837:QAR589840 QKN589837:QKN589840 QUJ589837:QUJ589840 REF589837:REF589840 ROB589837:ROB589840 RXX589837:RXX589840 SHT589837:SHT589840 SRP589837:SRP589840 TBL589837:TBL589840 TLH589837:TLH589840 TVD589837:TVD589840 UEZ589837:UEZ589840 UOV589837:UOV589840 UYR589837:UYR589840 VIN589837:VIN589840 VSJ589837:VSJ589840 WCF589837:WCF589840 WMB589837:WMB589840 WVX589837:WVX589840 P655373:P655376 JL655373:JL655376 TH655373:TH655376 ADD655373:ADD655376 AMZ655373:AMZ655376 AWV655373:AWV655376 BGR655373:BGR655376 BQN655373:BQN655376 CAJ655373:CAJ655376 CKF655373:CKF655376 CUB655373:CUB655376 DDX655373:DDX655376 DNT655373:DNT655376 DXP655373:DXP655376 EHL655373:EHL655376 ERH655373:ERH655376 FBD655373:FBD655376 FKZ655373:FKZ655376 FUV655373:FUV655376 GER655373:GER655376 GON655373:GON655376 GYJ655373:GYJ655376 HIF655373:HIF655376 HSB655373:HSB655376 IBX655373:IBX655376 ILT655373:ILT655376 IVP655373:IVP655376 JFL655373:JFL655376 JPH655373:JPH655376 JZD655373:JZD655376 KIZ655373:KIZ655376 KSV655373:KSV655376 LCR655373:LCR655376 LMN655373:LMN655376 LWJ655373:LWJ655376 MGF655373:MGF655376 MQB655373:MQB655376 MZX655373:MZX655376 NJT655373:NJT655376 NTP655373:NTP655376 ODL655373:ODL655376 ONH655373:ONH655376 OXD655373:OXD655376 PGZ655373:PGZ655376 PQV655373:PQV655376 QAR655373:QAR655376 QKN655373:QKN655376 QUJ655373:QUJ655376 REF655373:REF655376 ROB655373:ROB655376 RXX655373:RXX655376 SHT655373:SHT655376 SRP655373:SRP655376 TBL655373:TBL655376 TLH655373:TLH655376 TVD655373:TVD655376 UEZ655373:UEZ655376 UOV655373:UOV655376 UYR655373:UYR655376 VIN655373:VIN655376 VSJ655373:VSJ655376 WCF655373:WCF655376 WMB655373:WMB655376 WVX655373:WVX655376 P720909:P720912 JL720909:JL720912 TH720909:TH720912 ADD720909:ADD720912 AMZ720909:AMZ720912 AWV720909:AWV720912 BGR720909:BGR720912 BQN720909:BQN720912 CAJ720909:CAJ720912 CKF720909:CKF720912 CUB720909:CUB720912 DDX720909:DDX720912 DNT720909:DNT720912 DXP720909:DXP720912 EHL720909:EHL720912 ERH720909:ERH720912 FBD720909:FBD720912 FKZ720909:FKZ720912 FUV720909:FUV720912 GER720909:GER720912 GON720909:GON720912 GYJ720909:GYJ720912 HIF720909:HIF720912 HSB720909:HSB720912 IBX720909:IBX720912 ILT720909:ILT720912 IVP720909:IVP720912 JFL720909:JFL720912 JPH720909:JPH720912 JZD720909:JZD720912 KIZ720909:KIZ720912 KSV720909:KSV720912 LCR720909:LCR720912 LMN720909:LMN720912 LWJ720909:LWJ720912 MGF720909:MGF720912 MQB720909:MQB720912 MZX720909:MZX720912 NJT720909:NJT720912 NTP720909:NTP720912 ODL720909:ODL720912 ONH720909:ONH720912 OXD720909:OXD720912 PGZ720909:PGZ720912 PQV720909:PQV720912 QAR720909:QAR720912 QKN720909:QKN720912 QUJ720909:QUJ720912 REF720909:REF720912 ROB720909:ROB720912 RXX720909:RXX720912 SHT720909:SHT720912 SRP720909:SRP720912 TBL720909:TBL720912 TLH720909:TLH720912 TVD720909:TVD720912 UEZ720909:UEZ720912 UOV720909:UOV720912 UYR720909:UYR720912 VIN720909:VIN720912 VSJ720909:VSJ720912 WCF720909:WCF720912 WMB720909:WMB720912 WVX720909:WVX720912 P786445:P786448 JL786445:JL786448 TH786445:TH786448 ADD786445:ADD786448 AMZ786445:AMZ786448 AWV786445:AWV786448 BGR786445:BGR786448 BQN786445:BQN786448 CAJ786445:CAJ786448 CKF786445:CKF786448 CUB786445:CUB786448 DDX786445:DDX786448 DNT786445:DNT786448 DXP786445:DXP786448 EHL786445:EHL786448 ERH786445:ERH786448 FBD786445:FBD786448 FKZ786445:FKZ786448 FUV786445:FUV786448 GER786445:GER786448 GON786445:GON786448 GYJ786445:GYJ786448 HIF786445:HIF786448 HSB786445:HSB786448 IBX786445:IBX786448 ILT786445:ILT786448 IVP786445:IVP786448 JFL786445:JFL786448 JPH786445:JPH786448 JZD786445:JZD786448 KIZ786445:KIZ786448 KSV786445:KSV786448 LCR786445:LCR786448 LMN786445:LMN786448 LWJ786445:LWJ786448 MGF786445:MGF786448 MQB786445:MQB786448 MZX786445:MZX786448 NJT786445:NJT786448 NTP786445:NTP786448 ODL786445:ODL786448 ONH786445:ONH786448 OXD786445:OXD786448 PGZ786445:PGZ786448 PQV786445:PQV786448 QAR786445:QAR786448 QKN786445:QKN786448 QUJ786445:QUJ786448 REF786445:REF786448 ROB786445:ROB786448 RXX786445:RXX786448 SHT786445:SHT786448 SRP786445:SRP786448 TBL786445:TBL786448 TLH786445:TLH786448 TVD786445:TVD786448 UEZ786445:UEZ786448 UOV786445:UOV786448 UYR786445:UYR786448 VIN786445:VIN786448 VSJ786445:VSJ786448 WCF786445:WCF786448 WMB786445:WMB786448 WVX786445:WVX786448 P851981:P851984 JL851981:JL851984 TH851981:TH851984 ADD851981:ADD851984 AMZ851981:AMZ851984 AWV851981:AWV851984 BGR851981:BGR851984 BQN851981:BQN851984 CAJ851981:CAJ851984 CKF851981:CKF851984 CUB851981:CUB851984 DDX851981:DDX851984 DNT851981:DNT851984 DXP851981:DXP851984 EHL851981:EHL851984 ERH851981:ERH851984 FBD851981:FBD851984 FKZ851981:FKZ851984 FUV851981:FUV851984 GER851981:GER851984 GON851981:GON851984 GYJ851981:GYJ851984 HIF851981:HIF851984 HSB851981:HSB851984 IBX851981:IBX851984 ILT851981:ILT851984 IVP851981:IVP851984 JFL851981:JFL851984 JPH851981:JPH851984 JZD851981:JZD851984 KIZ851981:KIZ851984 KSV851981:KSV851984 LCR851981:LCR851984 LMN851981:LMN851984 LWJ851981:LWJ851984 MGF851981:MGF851984 MQB851981:MQB851984 MZX851981:MZX851984 NJT851981:NJT851984 NTP851981:NTP851984 ODL851981:ODL851984 ONH851981:ONH851984 OXD851981:OXD851984 PGZ851981:PGZ851984 PQV851981:PQV851984 QAR851981:QAR851984 QKN851981:QKN851984 QUJ851981:QUJ851984 REF851981:REF851984 ROB851981:ROB851984 RXX851981:RXX851984 SHT851981:SHT851984 SRP851981:SRP851984 TBL851981:TBL851984 TLH851981:TLH851984 TVD851981:TVD851984 UEZ851981:UEZ851984 UOV851981:UOV851984 UYR851981:UYR851984 VIN851981:VIN851984 VSJ851981:VSJ851984 WCF851981:WCF851984 WMB851981:WMB851984 WVX851981:WVX851984 P917517:P917520 JL917517:JL917520 TH917517:TH917520 ADD917517:ADD917520 AMZ917517:AMZ917520 AWV917517:AWV917520 BGR917517:BGR917520 BQN917517:BQN917520 CAJ917517:CAJ917520 CKF917517:CKF917520 CUB917517:CUB917520 DDX917517:DDX917520 DNT917517:DNT917520 DXP917517:DXP917520 EHL917517:EHL917520 ERH917517:ERH917520 FBD917517:FBD917520 FKZ917517:FKZ917520 FUV917517:FUV917520 GER917517:GER917520 GON917517:GON917520 GYJ917517:GYJ917520 HIF917517:HIF917520 HSB917517:HSB917520 IBX917517:IBX917520 ILT917517:ILT917520 IVP917517:IVP917520 JFL917517:JFL917520 JPH917517:JPH917520 JZD917517:JZD917520 KIZ917517:KIZ917520 KSV917517:KSV917520 LCR917517:LCR917520 LMN917517:LMN917520 LWJ917517:LWJ917520 MGF917517:MGF917520 MQB917517:MQB917520 MZX917517:MZX917520 NJT917517:NJT917520 NTP917517:NTP917520 ODL917517:ODL917520 ONH917517:ONH917520 OXD917517:OXD917520 PGZ917517:PGZ917520 PQV917517:PQV917520 QAR917517:QAR917520 QKN917517:QKN917520 QUJ917517:QUJ917520 REF917517:REF917520 ROB917517:ROB917520 RXX917517:RXX917520 SHT917517:SHT917520 SRP917517:SRP917520 TBL917517:TBL917520 TLH917517:TLH917520 TVD917517:TVD917520 UEZ917517:UEZ917520 UOV917517:UOV917520 UYR917517:UYR917520 VIN917517:VIN917520 VSJ917517:VSJ917520 WCF917517:WCF917520 WMB917517:WMB917520 WVX917517:WVX917520 P983053:P983056 JL983053:JL983056 TH983053:TH983056 ADD983053:ADD983056 AMZ983053:AMZ983056 AWV983053:AWV983056 BGR983053:BGR983056 BQN983053:BQN983056 CAJ983053:CAJ983056 CKF983053:CKF983056 CUB983053:CUB983056 DDX983053:DDX983056 DNT983053:DNT983056 DXP983053:DXP983056 EHL983053:EHL983056 ERH983053:ERH983056 FBD983053:FBD983056 FKZ983053:FKZ983056 FUV983053:FUV983056 GER983053:GER983056 GON983053:GON983056 GYJ983053:GYJ983056 HIF983053:HIF983056 HSB983053:HSB983056 IBX983053:IBX983056 ILT983053:ILT983056 IVP983053:IVP983056 JFL983053:JFL983056 JPH983053:JPH983056 JZD983053:JZD983056 KIZ983053:KIZ983056 KSV983053:KSV983056 LCR983053:LCR983056 LMN983053:LMN983056 LWJ983053:LWJ983056 MGF983053:MGF983056 MQB983053:MQB983056 MZX983053:MZX983056 NJT983053:NJT983056 NTP983053:NTP983056 ODL983053:ODL983056 ONH983053:ONH983056 OXD983053:OXD983056 PGZ983053:PGZ983056 PQV983053:PQV983056 QAR983053:QAR983056 QKN983053:QKN983056 QUJ983053:QUJ983056 REF983053:REF983056 ROB983053:ROB983056 RXX983053:RXX983056 SHT983053:SHT983056 SRP983053:SRP983056 TBL983053:TBL983056 TLH983053:TLH983056 TVD983053:TVD983056 UEZ983053:UEZ983056 UOV983053:UOV983056 UYR983053:UYR983056 VIN983053:VIN983056 VSJ983053:VSJ983056 WCF983053:WCF983056 WMB983053:WMB983056 WVX983053:WVX983056 P8:P11 JL8:JL11 TH8:TH11 ADD8:ADD11 AMZ8:AMZ11 AWV8:AWV11 BGR8:BGR11 BQN8:BQN11 CAJ8:CAJ11 CKF8:CKF11 CUB8:CUB11 DDX8:DDX11 DNT8:DNT11 DXP8:DXP11 EHL8:EHL11 ERH8:ERH11 FBD8:FBD11 FKZ8:FKZ11 FUV8:FUV11 GER8:GER11 GON8:GON11 GYJ8:GYJ11 HIF8:HIF11 HSB8:HSB11 IBX8:IBX11 ILT8:ILT11 IVP8:IVP11 JFL8:JFL11 JPH8:JPH11 JZD8:JZD11 KIZ8:KIZ11 KSV8:KSV11 LCR8:LCR11 LMN8:LMN11 LWJ8:LWJ11 MGF8:MGF11 MQB8:MQB11 MZX8:MZX11 NJT8:NJT11 NTP8:NTP11 ODL8:ODL11 ONH8:ONH11 OXD8:OXD11 PGZ8:PGZ11 PQV8:PQV11 QAR8:QAR11 QKN8:QKN11 QUJ8:QUJ11 REF8:REF11 ROB8:ROB11 RXX8:RXX11 SHT8:SHT11 SRP8:SRP11 TBL8:TBL11 TLH8:TLH11 TVD8:TVD11 UEZ8:UEZ11 UOV8:UOV11 UYR8:UYR11 VIN8:VIN11 VSJ8:VSJ11 WCF8:WCF11 WMB8:WMB11 WVX8:WVX11 P65544:P65547 JL65544:JL65547 TH65544:TH65547 ADD65544:ADD65547 AMZ65544:AMZ65547 AWV65544:AWV65547 BGR65544:BGR65547 BQN65544:BQN65547 CAJ65544:CAJ65547 CKF65544:CKF65547 CUB65544:CUB65547 DDX65544:DDX65547 DNT65544:DNT65547 DXP65544:DXP65547 EHL65544:EHL65547 ERH65544:ERH65547 FBD65544:FBD65547 FKZ65544:FKZ65547 FUV65544:FUV65547 GER65544:GER65547 GON65544:GON65547 GYJ65544:GYJ65547 HIF65544:HIF65547 HSB65544:HSB65547 IBX65544:IBX65547 ILT65544:ILT65547 IVP65544:IVP65547 JFL65544:JFL65547 JPH65544:JPH65547 JZD65544:JZD65547 KIZ65544:KIZ65547 KSV65544:KSV65547 LCR65544:LCR65547 LMN65544:LMN65547 LWJ65544:LWJ65547 MGF65544:MGF65547 MQB65544:MQB65547 MZX65544:MZX65547 NJT65544:NJT65547 NTP65544:NTP65547 ODL65544:ODL65547 ONH65544:ONH65547 OXD65544:OXD65547 PGZ65544:PGZ65547 PQV65544:PQV65547 QAR65544:QAR65547 QKN65544:QKN65547 QUJ65544:QUJ65547 REF65544:REF65547 ROB65544:ROB65547 RXX65544:RXX65547 SHT65544:SHT65547 SRP65544:SRP65547 TBL65544:TBL65547 TLH65544:TLH65547 TVD65544:TVD65547 UEZ65544:UEZ65547 UOV65544:UOV65547 UYR65544:UYR65547 VIN65544:VIN65547 VSJ65544:VSJ65547 WCF65544:WCF65547 WMB65544:WMB65547 WVX65544:WVX65547 P131080:P131083 JL131080:JL131083 TH131080:TH131083 ADD131080:ADD131083 AMZ131080:AMZ131083 AWV131080:AWV131083 BGR131080:BGR131083 BQN131080:BQN131083 CAJ131080:CAJ131083 CKF131080:CKF131083 CUB131080:CUB131083 DDX131080:DDX131083 DNT131080:DNT131083 DXP131080:DXP131083 EHL131080:EHL131083 ERH131080:ERH131083 FBD131080:FBD131083 FKZ131080:FKZ131083 FUV131080:FUV131083 GER131080:GER131083 GON131080:GON131083 GYJ131080:GYJ131083 HIF131080:HIF131083 HSB131080:HSB131083 IBX131080:IBX131083 ILT131080:ILT131083 IVP131080:IVP131083 JFL131080:JFL131083 JPH131080:JPH131083 JZD131080:JZD131083 KIZ131080:KIZ131083 KSV131080:KSV131083 LCR131080:LCR131083 LMN131080:LMN131083 LWJ131080:LWJ131083 MGF131080:MGF131083 MQB131080:MQB131083 MZX131080:MZX131083 NJT131080:NJT131083 NTP131080:NTP131083 ODL131080:ODL131083 ONH131080:ONH131083 OXD131080:OXD131083 PGZ131080:PGZ131083 PQV131080:PQV131083 QAR131080:QAR131083 QKN131080:QKN131083 QUJ131080:QUJ131083 REF131080:REF131083 ROB131080:ROB131083 RXX131080:RXX131083 SHT131080:SHT131083 SRP131080:SRP131083 TBL131080:TBL131083 TLH131080:TLH131083 TVD131080:TVD131083 UEZ131080:UEZ131083 UOV131080:UOV131083 UYR131080:UYR131083 VIN131080:VIN131083 VSJ131080:VSJ131083 WCF131080:WCF131083 WMB131080:WMB131083 WVX131080:WVX131083 P196616:P196619 JL196616:JL196619 TH196616:TH196619 ADD196616:ADD196619 AMZ196616:AMZ196619 AWV196616:AWV196619 BGR196616:BGR196619 BQN196616:BQN196619 CAJ196616:CAJ196619 CKF196616:CKF196619 CUB196616:CUB196619 DDX196616:DDX196619 DNT196616:DNT196619 DXP196616:DXP196619 EHL196616:EHL196619 ERH196616:ERH196619 FBD196616:FBD196619 FKZ196616:FKZ196619 FUV196616:FUV196619 GER196616:GER196619 GON196616:GON196619 GYJ196616:GYJ196619 HIF196616:HIF196619 HSB196616:HSB196619 IBX196616:IBX196619 ILT196616:ILT196619 IVP196616:IVP196619 JFL196616:JFL196619 JPH196616:JPH196619 JZD196616:JZD196619 KIZ196616:KIZ196619 KSV196616:KSV196619 LCR196616:LCR196619 LMN196616:LMN196619 LWJ196616:LWJ196619 MGF196616:MGF196619 MQB196616:MQB196619 MZX196616:MZX196619 NJT196616:NJT196619 NTP196616:NTP196619 ODL196616:ODL196619 ONH196616:ONH196619 OXD196616:OXD196619 PGZ196616:PGZ196619 PQV196616:PQV196619 QAR196616:QAR196619 QKN196616:QKN196619 QUJ196616:QUJ196619 REF196616:REF196619 ROB196616:ROB196619 RXX196616:RXX196619 SHT196616:SHT196619 SRP196616:SRP196619 TBL196616:TBL196619 TLH196616:TLH196619 TVD196616:TVD196619 UEZ196616:UEZ196619 UOV196616:UOV196619 UYR196616:UYR196619 VIN196616:VIN196619 VSJ196616:VSJ196619 WCF196616:WCF196619 WMB196616:WMB196619 WVX196616:WVX196619 P262152:P262155 JL262152:JL262155 TH262152:TH262155 ADD262152:ADD262155 AMZ262152:AMZ262155 AWV262152:AWV262155 BGR262152:BGR262155 BQN262152:BQN262155 CAJ262152:CAJ262155 CKF262152:CKF262155 CUB262152:CUB262155 DDX262152:DDX262155 DNT262152:DNT262155 DXP262152:DXP262155 EHL262152:EHL262155 ERH262152:ERH262155 FBD262152:FBD262155 FKZ262152:FKZ262155 FUV262152:FUV262155 GER262152:GER262155 GON262152:GON262155 GYJ262152:GYJ262155 HIF262152:HIF262155 HSB262152:HSB262155 IBX262152:IBX262155 ILT262152:ILT262155 IVP262152:IVP262155 JFL262152:JFL262155 JPH262152:JPH262155 JZD262152:JZD262155 KIZ262152:KIZ262155 KSV262152:KSV262155 LCR262152:LCR262155 LMN262152:LMN262155 LWJ262152:LWJ262155 MGF262152:MGF262155 MQB262152:MQB262155 MZX262152:MZX262155 NJT262152:NJT262155 NTP262152:NTP262155 ODL262152:ODL262155 ONH262152:ONH262155 OXD262152:OXD262155 PGZ262152:PGZ262155 PQV262152:PQV262155 QAR262152:QAR262155 QKN262152:QKN262155 QUJ262152:QUJ262155 REF262152:REF262155 ROB262152:ROB262155 RXX262152:RXX262155 SHT262152:SHT262155 SRP262152:SRP262155 TBL262152:TBL262155 TLH262152:TLH262155 TVD262152:TVD262155 UEZ262152:UEZ262155 UOV262152:UOV262155 UYR262152:UYR262155 VIN262152:VIN262155 VSJ262152:VSJ262155 WCF262152:WCF262155 WMB262152:WMB262155 WVX262152:WVX262155 P327688:P327691 JL327688:JL327691 TH327688:TH327691 ADD327688:ADD327691 AMZ327688:AMZ327691 AWV327688:AWV327691 BGR327688:BGR327691 BQN327688:BQN327691 CAJ327688:CAJ327691 CKF327688:CKF327691 CUB327688:CUB327691 DDX327688:DDX327691 DNT327688:DNT327691 DXP327688:DXP327691 EHL327688:EHL327691 ERH327688:ERH327691 FBD327688:FBD327691 FKZ327688:FKZ327691 FUV327688:FUV327691 GER327688:GER327691 GON327688:GON327691 GYJ327688:GYJ327691 HIF327688:HIF327691 HSB327688:HSB327691 IBX327688:IBX327691 ILT327688:ILT327691 IVP327688:IVP327691 JFL327688:JFL327691 JPH327688:JPH327691 JZD327688:JZD327691 KIZ327688:KIZ327691 KSV327688:KSV327691 LCR327688:LCR327691 LMN327688:LMN327691 LWJ327688:LWJ327691 MGF327688:MGF327691 MQB327688:MQB327691 MZX327688:MZX327691 NJT327688:NJT327691 NTP327688:NTP327691 ODL327688:ODL327691 ONH327688:ONH327691 OXD327688:OXD327691 PGZ327688:PGZ327691 PQV327688:PQV327691 QAR327688:QAR327691 QKN327688:QKN327691 QUJ327688:QUJ327691 REF327688:REF327691 ROB327688:ROB327691 RXX327688:RXX327691 SHT327688:SHT327691 SRP327688:SRP327691 TBL327688:TBL327691 TLH327688:TLH327691 TVD327688:TVD327691 UEZ327688:UEZ327691 UOV327688:UOV327691 UYR327688:UYR327691 VIN327688:VIN327691 VSJ327688:VSJ327691 WCF327688:WCF327691 WMB327688:WMB327691 WVX327688:WVX327691 P393224:P393227 JL393224:JL393227 TH393224:TH393227 ADD393224:ADD393227 AMZ393224:AMZ393227 AWV393224:AWV393227 BGR393224:BGR393227 BQN393224:BQN393227 CAJ393224:CAJ393227 CKF393224:CKF393227 CUB393224:CUB393227 DDX393224:DDX393227 DNT393224:DNT393227 DXP393224:DXP393227 EHL393224:EHL393227 ERH393224:ERH393227 FBD393224:FBD393227 FKZ393224:FKZ393227 FUV393224:FUV393227 GER393224:GER393227 GON393224:GON393227 GYJ393224:GYJ393227 HIF393224:HIF393227 HSB393224:HSB393227 IBX393224:IBX393227 ILT393224:ILT393227 IVP393224:IVP393227 JFL393224:JFL393227 JPH393224:JPH393227 JZD393224:JZD393227 KIZ393224:KIZ393227 KSV393224:KSV393227 LCR393224:LCR393227 LMN393224:LMN393227 LWJ393224:LWJ393227 MGF393224:MGF393227 MQB393224:MQB393227 MZX393224:MZX393227 NJT393224:NJT393227 NTP393224:NTP393227 ODL393224:ODL393227 ONH393224:ONH393227 OXD393224:OXD393227 PGZ393224:PGZ393227 PQV393224:PQV393227 QAR393224:QAR393227 QKN393224:QKN393227 QUJ393224:QUJ393227 REF393224:REF393227 ROB393224:ROB393227 RXX393224:RXX393227 SHT393224:SHT393227 SRP393224:SRP393227 TBL393224:TBL393227 TLH393224:TLH393227 TVD393224:TVD393227 UEZ393224:UEZ393227 UOV393224:UOV393227 UYR393224:UYR393227 VIN393224:VIN393227 VSJ393224:VSJ393227 WCF393224:WCF393227 WMB393224:WMB393227 WVX393224:WVX393227 P458760:P458763 JL458760:JL458763 TH458760:TH458763 ADD458760:ADD458763 AMZ458760:AMZ458763 AWV458760:AWV458763 BGR458760:BGR458763 BQN458760:BQN458763 CAJ458760:CAJ458763 CKF458760:CKF458763 CUB458760:CUB458763 DDX458760:DDX458763 DNT458760:DNT458763 DXP458760:DXP458763 EHL458760:EHL458763 ERH458760:ERH458763 FBD458760:FBD458763 FKZ458760:FKZ458763 FUV458760:FUV458763 GER458760:GER458763 GON458760:GON458763 GYJ458760:GYJ458763 HIF458760:HIF458763 HSB458760:HSB458763 IBX458760:IBX458763 ILT458760:ILT458763 IVP458760:IVP458763 JFL458760:JFL458763 JPH458760:JPH458763 JZD458760:JZD458763 KIZ458760:KIZ458763 KSV458760:KSV458763 LCR458760:LCR458763 LMN458760:LMN458763 LWJ458760:LWJ458763 MGF458760:MGF458763 MQB458760:MQB458763 MZX458760:MZX458763 NJT458760:NJT458763 NTP458760:NTP458763 ODL458760:ODL458763 ONH458760:ONH458763 OXD458760:OXD458763 PGZ458760:PGZ458763 PQV458760:PQV458763 QAR458760:QAR458763 QKN458760:QKN458763 QUJ458760:QUJ458763 REF458760:REF458763 ROB458760:ROB458763 RXX458760:RXX458763 SHT458760:SHT458763 SRP458760:SRP458763 TBL458760:TBL458763 TLH458760:TLH458763 TVD458760:TVD458763 UEZ458760:UEZ458763 UOV458760:UOV458763 UYR458760:UYR458763 VIN458760:VIN458763 VSJ458760:VSJ458763 WCF458760:WCF458763 WMB458760:WMB458763 WVX458760:WVX458763 P524296:P524299 JL524296:JL524299 TH524296:TH524299 ADD524296:ADD524299 AMZ524296:AMZ524299 AWV524296:AWV524299 BGR524296:BGR524299 BQN524296:BQN524299 CAJ524296:CAJ524299 CKF524296:CKF524299 CUB524296:CUB524299 DDX524296:DDX524299 DNT524296:DNT524299 DXP524296:DXP524299 EHL524296:EHL524299 ERH524296:ERH524299 FBD524296:FBD524299 FKZ524296:FKZ524299 FUV524296:FUV524299 GER524296:GER524299 GON524296:GON524299 GYJ524296:GYJ524299 HIF524296:HIF524299 HSB524296:HSB524299 IBX524296:IBX524299 ILT524296:ILT524299 IVP524296:IVP524299 JFL524296:JFL524299 JPH524296:JPH524299 JZD524296:JZD524299 KIZ524296:KIZ524299 KSV524296:KSV524299 LCR524296:LCR524299 LMN524296:LMN524299 LWJ524296:LWJ524299 MGF524296:MGF524299 MQB524296:MQB524299 MZX524296:MZX524299 NJT524296:NJT524299 NTP524296:NTP524299 ODL524296:ODL524299 ONH524296:ONH524299 OXD524296:OXD524299 PGZ524296:PGZ524299 PQV524296:PQV524299 QAR524296:QAR524299 QKN524296:QKN524299 QUJ524296:QUJ524299 REF524296:REF524299 ROB524296:ROB524299 RXX524296:RXX524299 SHT524296:SHT524299 SRP524296:SRP524299 TBL524296:TBL524299 TLH524296:TLH524299 TVD524296:TVD524299 UEZ524296:UEZ524299 UOV524296:UOV524299 UYR524296:UYR524299 VIN524296:VIN524299 VSJ524296:VSJ524299 WCF524296:WCF524299 WMB524296:WMB524299 WVX524296:WVX524299 P589832:P589835 JL589832:JL589835 TH589832:TH589835 ADD589832:ADD589835 AMZ589832:AMZ589835 AWV589832:AWV589835 BGR589832:BGR589835 BQN589832:BQN589835 CAJ589832:CAJ589835 CKF589832:CKF589835 CUB589832:CUB589835 DDX589832:DDX589835 DNT589832:DNT589835 DXP589832:DXP589835 EHL589832:EHL589835 ERH589832:ERH589835 FBD589832:FBD589835 FKZ589832:FKZ589835 FUV589832:FUV589835 GER589832:GER589835 GON589832:GON589835 GYJ589832:GYJ589835 HIF589832:HIF589835 HSB589832:HSB589835 IBX589832:IBX589835 ILT589832:ILT589835 IVP589832:IVP589835 JFL589832:JFL589835 JPH589832:JPH589835 JZD589832:JZD589835 KIZ589832:KIZ589835 KSV589832:KSV589835 LCR589832:LCR589835 LMN589832:LMN589835 LWJ589832:LWJ589835 MGF589832:MGF589835 MQB589832:MQB589835 MZX589832:MZX589835 NJT589832:NJT589835 NTP589832:NTP589835 ODL589832:ODL589835 ONH589832:ONH589835 OXD589832:OXD589835 PGZ589832:PGZ589835 PQV589832:PQV589835 QAR589832:QAR589835 QKN589832:QKN589835 QUJ589832:QUJ589835 REF589832:REF589835 ROB589832:ROB589835 RXX589832:RXX589835 SHT589832:SHT589835 SRP589832:SRP589835 TBL589832:TBL589835 TLH589832:TLH589835 TVD589832:TVD589835 UEZ589832:UEZ589835 UOV589832:UOV589835 UYR589832:UYR589835 VIN589832:VIN589835 VSJ589832:VSJ589835 WCF589832:WCF589835 WMB589832:WMB589835 WVX589832:WVX589835 P655368:P655371 JL655368:JL655371 TH655368:TH655371 ADD655368:ADD655371 AMZ655368:AMZ655371 AWV655368:AWV655371 BGR655368:BGR655371 BQN655368:BQN655371 CAJ655368:CAJ655371 CKF655368:CKF655371 CUB655368:CUB655371 DDX655368:DDX655371 DNT655368:DNT655371 DXP655368:DXP655371 EHL655368:EHL655371 ERH655368:ERH655371 FBD655368:FBD655371 FKZ655368:FKZ655371 FUV655368:FUV655371 GER655368:GER655371 GON655368:GON655371 GYJ655368:GYJ655371 HIF655368:HIF655371 HSB655368:HSB655371 IBX655368:IBX655371 ILT655368:ILT655371 IVP655368:IVP655371 JFL655368:JFL655371 JPH655368:JPH655371 JZD655368:JZD655371 KIZ655368:KIZ655371 KSV655368:KSV655371 LCR655368:LCR655371 LMN655368:LMN655371 LWJ655368:LWJ655371 MGF655368:MGF655371 MQB655368:MQB655371 MZX655368:MZX655371 NJT655368:NJT655371 NTP655368:NTP655371 ODL655368:ODL655371 ONH655368:ONH655371 OXD655368:OXD655371 PGZ655368:PGZ655371 PQV655368:PQV655371 QAR655368:QAR655371 QKN655368:QKN655371 QUJ655368:QUJ655371 REF655368:REF655371 ROB655368:ROB655371 RXX655368:RXX655371 SHT655368:SHT655371 SRP655368:SRP655371 TBL655368:TBL655371 TLH655368:TLH655371 TVD655368:TVD655371 UEZ655368:UEZ655371 UOV655368:UOV655371 UYR655368:UYR655371 VIN655368:VIN655371 VSJ655368:VSJ655371 WCF655368:WCF655371 WMB655368:WMB655371 WVX655368:WVX655371 P720904:P720907 JL720904:JL720907 TH720904:TH720907 ADD720904:ADD720907 AMZ720904:AMZ720907 AWV720904:AWV720907 BGR720904:BGR720907 BQN720904:BQN720907 CAJ720904:CAJ720907 CKF720904:CKF720907 CUB720904:CUB720907 DDX720904:DDX720907 DNT720904:DNT720907 DXP720904:DXP720907 EHL720904:EHL720907 ERH720904:ERH720907 FBD720904:FBD720907 FKZ720904:FKZ720907 FUV720904:FUV720907 GER720904:GER720907 GON720904:GON720907 GYJ720904:GYJ720907 HIF720904:HIF720907 HSB720904:HSB720907 IBX720904:IBX720907 ILT720904:ILT720907 IVP720904:IVP720907 JFL720904:JFL720907 JPH720904:JPH720907 JZD720904:JZD720907 KIZ720904:KIZ720907 KSV720904:KSV720907 LCR720904:LCR720907 LMN720904:LMN720907 LWJ720904:LWJ720907 MGF720904:MGF720907 MQB720904:MQB720907 MZX720904:MZX720907 NJT720904:NJT720907 NTP720904:NTP720907 ODL720904:ODL720907 ONH720904:ONH720907 OXD720904:OXD720907 PGZ720904:PGZ720907 PQV720904:PQV720907 QAR720904:QAR720907 QKN720904:QKN720907 QUJ720904:QUJ720907 REF720904:REF720907 ROB720904:ROB720907 RXX720904:RXX720907 SHT720904:SHT720907 SRP720904:SRP720907 TBL720904:TBL720907 TLH720904:TLH720907 TVD720904:TVD720907 UEZ720904:UEZ720907 UOV720904:UOV720907 UYR720904:UYR720907 VIN720904:VIN720907 VSJ720904:VSJ720907 WCF720904:WCF720907 WMB720904:WMB720907 WVX720904:WVX720907 P786440:P786443 JL786440:JL786443 TH786440:TH786443 ADD786440:ADD786443 AMZ786440:AMZ786443 AWV786440:AWV786443 BGR786440:BGR786443 BQN786440:BQN786443 CAJ786440:CAJ786443 CKF786440:CKF786443 CUB786440:CUB786443 DDX786440:DDX786443 DNT786440:DNT786443 DXP786440:DXP786443 EHL786440:EHL786443 ERH786440:ERH786443 FBD786440:FBD786443 FKZ786440:FKZ786443 FUV786440:FUV786443 GER786440:GER786443 GON786440:GON786443 GYJ786440:GYJ786443 HIF786440:HIF786443 HSB786440:HSB786443 IBX786440:IBX786443 ILT786440:ILT786443 IVP786440:IVP786443 JFL786440:JFL786443 JPH786440:JPH786443 JZD786440:JZD786443 KIZ786440:KIZ786443 KSV786440:KSV786443 LCR786440:LCR786443 LMN786440:LMN786443 LWJ786440:LWJ786443 MGF786440:MGF786443 MQB786440:MQB786443 MZX786440:MZX786443 NJT786440:NJT786443 NTP786440:NTP786443 ODL786440:ODL786443 ONH786440:ONH786443 OXD786440:OXD786443 PGZ786440:PGZ786443 PQV786440:PQV786443 QAR786440:QAR786443 QKN786440:QKN786443 QUJ786440:QUJ786443 REF786440:REF786443 ROB786440:ROB786443 RXX786440:RXX786443 SHT786440:SHT786443 SRP786440:SRP786443 TBL786440:TBL786443 TLH786440:TLH786443 TVD786440:TVD786443 UEZ786440:UEZ786443 UOV786440:UOV786443 UYR786440:UYR786443 VIN786440:VIN786443 VSJ786440:VSJ786443 WCF786440:WCF786443 WMB786440:WMB786443 WVX786440:WVX786443 P851976:P851979 JL851976:JL851979 TH851976:TH851979 ADD851976:ADD851979 AMZ851976:AMZ851979 AWV851976:AWV851979 BGR851976:BGR851979 BQN851976:BQN851979 CAJ851976:CAJ851979 CKF851976:CKF851979 CUB851976:CUB851979 DDX851976:DDX851979 DNT851976:DNT851979 DXP851976:DXP851979 EHL851976:EHL851979 ERH851976:ERH851979 FBD851976:FBD851979 FKZ851976:FKZ851979 FUV851976:FUV851979 GER851976:GER851979 GON851976:GON851979 GYJ851976:GYJ851979 HIF851976:HIF851979 HSB851976:HSB851979 IBX851976:IBX851979 ILT851976:ILT851979 IVP851976:IVP851979 JFL851976:JFL851979 JPH851976:JPH851979 JZD851976:JZD851979 KIZ851976:KIZ851979 KSV851976:KSV851979 LCR851976:LCR851979 LMN851976:LMN851979 LWJ851976:LWJ851979 MGF851976:MGF851979 MQB851976:MQB851979 MZX851976:MZX851979 NJT851976:NJT851979 NTP851976:NTP851979 ODL851976:ODL851979 ONH851976:ONH851979 OXD851976:OXD851979 PGZ851976:PGZ851979 PQV851976:PQV851979 QAR851976:QAR851979 QKN851976:QKN851979 QUJ851976:QUJ851979 REF851976:REF851979 ROB851976:ROB851979 RXX851976:RXX851979 SHT851976:SHT851979 SRP851976:SRP851979 TBL851976:TBL851979 TLH851976:TLH851979 TVD851976:TVD851979 UEZ851976:UEZ851979 UOV851976:UOV851979 UYR851976:UYR851979 VIN851976:VIN851979 VSJ851976:VSJ851979 WCF851976:WCF851979 WMB851976:WMB851979 WVX851976:WVX851979 P917512:P917515 JL917512:JL917515 TH917512:TH917515 ADD917512:ADD917515 AMZ917512:AMZ917515 AWV917512:AWV917515 BGR917512:BGR917515 BQN917512:BQN917515 CAJ917512:CAJ917515 CKF917512:CKF917515 CUB917512:CUB917515 DDX917512:DDX917515 DNT917512:DNT917515 DXP917512:DXP917515 EHL917512:EHL917515 ERH917512:ERH917515 FBD917512:FBD917515 FKZ917512:FKZ917515 FUV917512:FUV917515 GER917512:GER917515 GON917512:GON917515 GYJ917512:GYJ917515 HIF917512:HIF917515 HSB917512:HSB917515 IBX917512:IBX917515 ILT917512:ILT917515 IVP917512:IVP917515 JFL917512:JFL917515 JPH917512:JPH917515 JZD917512:JZD917515 KIZ917512:KIZ917515 KSV917512:KSV917515 LCR917512:LCR917515 LMN917512:LMN917515 LWJ917512:LWJ917515 MGF917512:MGF917515 MQB917512:MQB917515 MZX917512:MZX917515 NJT917512:NJT917515 NTP917512:NTP917515 ODL917512:ODL917515 ONH917512:ONH917515 OXD917512:OXD917515 PGZ917512:PGZ917515 PQV917512:PQV917515 QAR917512:QAR917515 QKN917512:QKN917515 QUJ917512:QUJ917515 REF917512:REF917515 ROB917512:ROB917515 RXX917512:RXX917515 SHT917512:SHT917515 SRP917512:SRP917515 TBL917512:TBL917515 TLH917512:TLH917515 TVD917512:TVD917515 UEZ917512:UEZ917515 UOV917512:UOV917515 UYR917512:UYR917515 VIN917512:VIN917515 VSJ917512:VSJ917515 WCF917512:WCF917515 WMB917512:WMB917515 WVX917512:WVX917515 P983048:P983051 JL983048:JL983051 TH983048:TH983051 ADD983048:ADD983051 AMZ983048:AMZ983051 AWV983048:AWV983051 BGR983048:BGR983051 BQN983048:BQN983051 CAJ983048:CAJ983051 CKF983048:CKF983051 CUB983048:CUB983051 DDX983048:DDX983051 DNT983048:DNT983051 DXP983048:DXP983051 EHL983048:EHL983051 ERH983048:ERH983051 FBD983048:FBD983051 FKZ983048:FKZ983051 FUV983048:FUV983051 GER983048:GER983051 GON983048:GON983051 GYJ983048:GYJ983051 HIF983048:HIF983051 HSB983048:HSB983051 IBX983048:IBX983051 ILT983048:ILT983051 IVP983048:IVP983051 JFL983048:JFL983051 JPH983048:JPH983051 JZD983048:JZD983051 KIZ983048:KIZ983051 KSV983048:KSV983051 LCR983048:LCR983051 LMN983048:LMN983051 LWJ983048:LWJ983051 MGF983048:MGF983051 MQB983048:MQB983051 MZX983048:MZX983051 NJT983048:NJT983051 NTP983048:NTP983051 ODL983048:ODL983051 ONH983048:ONH983051 OXD983048:OXD983051 PGZ983048:PGZ983051 PQV983048:PQV983051 QAR983048:QAR983051 QKN983048:QKN983051 QUJ983048:QUJ983051 REF983048:REF983051 ROB983048:ROB983051 RXX983048:RXX983051 SHT983048:SHT983051 SRP983048:SRP983051 TBL983048:TBL983051 TLH983048:TLH983051 TVD983048:TVD983051 UEZ983048:UEZ983051 UOV983048:UOV983051 UYR983048:UYR983051 VIN983048:VIN983051 VSJ983048:VSJ983051 WCF983048:WCF983051 WMB983048:WMB983051 WVX983048:WVX983051 F33:F36 JB33:JB36 SX33:SX36 ACT33:ACT36 AMP33:AMP36 AWL33:AWL36 BGH33:BGH36 BQD33:BQD36 BZZ33:BZZ36 CJV33:CJV36 CTR33:CTR36 DDN33:DDN36 DNJ33:DNJ36 DXF33:DXF36 EHB33:EHB36 EQX33:EQX36 FAT33:FAT36 FKP33:FKP36 FUL33:FUL36 GEH33:GEH36 GOD33:GOD36 GXZ33:GXZ36 HHV33:HHV36 HRR33:HRR36 IBN33:IBN36 ILJ33:ILJ36 IVF33:IVF36 JFB33:JFB36 JOX33:JOX36 JYT33:JYT36 KIP33:KIP36 KSL33:KSL36 LCH33:LCH36 LMD33:LMD36 LVZ33:LVZ36 MFV33:MFV36 MPR33:MPR36 MZN33:MZN36 NJJ33:NJJ36 NTF33:NTF36 ODB33:ODB36 OMX33:OMX36 OWT33:OWT36 PGP33:PGP36 PQL33:PQL36 QAH33:QAH36 QKD33:QKD36 QTZ33:QTZ36 RDV33:RDV36 RNR33:RNR36 RXN33:RXN36 SHJ33:SHJ36 SRF33:SRF36 TBB33:TBB36 TKX33:TKX36 TUT33:TUT36 UEP33:UEP36 UOL33:UOL36 UYH33:UYH36 VID33:VID36 VRZ33:VRZ36 WBV33:WBV36 WLR33:WLR36 WVN33:WVN36 F65569:F65572 JB65569:JB65572 SX65569:SX65572 ACT65569:ACT65572 AMP65569:AMP65572 AWL65569:AWL65572 BGH65569:BGH65572 BQD65569:BQD65572 BZZ65569:BZZ65572 CJV65569:CJV65572 CTR65569:CTR65572 DDN65569:DDN65572 DNJ65569:DNJ65572 DXF65569:DXF65572 EHB65569:EHB65572 EQX65569:EQX65572 FAT65569:FAT65572 FKP65569:FKP65572 FUL65569:FUL65572 GEH65569:GEH65572 GOD65569:GOD65572 GXZ65569:GXZ65572 HHV65569:HHV65572 HRR65569:HRR65572 IBN65569:IBN65572 ILJ65569:ILJ65572 IVF65569:IVF65572 JFB65569:JFB65572 JOX65569:JOX65572 JYT65569:JYT65572 KIP65569:KIP65572 KSL65569:KSL65572 LCH65569:LCH65572 LMD65569:LMD65572 LVZ65569:LVZ65572 MFV65569:MFV65572 MPR65569:MPR65572 MZN65569:MZN65572 NJJ65569:NJJ65572 NTF65569:NTF65572 ODB65569:ODB65572 OMX65569:OMX65572 OWT65569:OWT65572 PGP65569:PGP65572 PQL65569:PQL65572 QAH65569:QAH65572 QKD65569:QKD65572 QTZ65569:QTZ65572 RDV65569:RDV65572 RNR65569:RNR65572 RXN65569:RXN65572 SHJ65569:SHJ65572 SRF65569:SRF65572 TBB65569:TBB65572 TKX65569:TKX65572 TUT65569:TUT65572 UEP65569:UEP65572 UOL65569:UOL65572 UYH65569:UYH65572 VID65569:VID65572 VRZ65569:VRZ65572 WBV65569:WBV65572 WLR65569:WLR65572 WVN65569:WVN65572 F131105:F131108 JB131105:JB131108 SX131105:SX131108 ACT131105:ACT131108 AMP131105:AMP131108 AWL131105:AWL131108 BGH131105:BGH131108 BQD131105:BQD131108 BZZ131105:BZZ131108 CJV131105:CJV131108 CTR131105:CTR131108 DDN131105:DDN131108 DNJ131105:DNJ131108 DXF131105:DXF131108 EHB131105:EHB131108 EQX131105:EQX131108 FAT131105:FAT131108 FKP131105:FKP131108 FUL131105:FUL131108 GEH131105:GEH131108 GOD131105:GOD131108 GXZ131105:GXZ131108 HHV131105:HHV131108 HRR131105:HRR131108 IBN131105:IBN131108 ILJ131105:ILJ131108 IVF131105:IVF131108 JFB131105:JFB131108 JOX131105:JOX131108 JYT131105:JYT131108 KIP131105:KIP131108 KSL131105:KSL131108 LCH131105:LCH131108 LMD131105:LMD131108 LVZ131105:LVZ131108 MFV131105:MFV131108 MPR131105:MPR131108 MZN131105:MZN131108 NJJ131105:NJJ131108 NTF131105:NTF131108 ODB131105:ODB131108 OMX131105:OMX131108 OWT131105:OWT131108 PGP131105:PGP131108 PQL131105:PQL131108 QAH131105:QAH131108 QKD131105:QKD131108 QTZ131105:QTZ131108 RDV131105:RDV131108 RNR131105:RNR131108 RXN131105:RXN131108 SHJ131105:SHJ131108 SRF131105:SRF131108 TBB131105:TBB131108 TKX131105:TKX131108 TUT131105:TUT131108 UEP131105:UEP131108 UOL131105:UOL131108 UYH131105:UYH131108 VID131105:VID131108 VRZ131105:VRZ131108 WBV131105:WBV131108 WLR131105:WLR131108 WVN131105:WVN131108 F196641:F196644 JB196641:JB196644 SX196641:SX196644 ACT196641:ACT196644 AMP196641:AMP196644 AWL196641:AWL196644 BGH196641:BGH196644 BQD196641:BQD196644 BZZ196641:BZZ196644 CJV196641:CJV196644 CTR196641:CTR196644 DDN196641:DDN196644 DNJ196641:DNJ196644 DXF196641:DXF196644 EHB196641:EHB196644 EQX196641:EQX196644 FAT196641:FAT196644 FKP196641:FKP196644 FUL196641:FUL196644 GEH196641:GEH196644 GOD196641:GOD196644 GXZ196641:GXZ196644 HHV196641:HHV196644 HRR196641:HRR196644 IBN196641:IBN196644 ILJ196641:ILJ196644 IVF196641:IVF196644 JFB196641:JFB196644 JOX196641:JOX196644 JYT196641:JYT196644 KIP196641:KIP196644 KSL196641:KSL196644 LCH196641:LCH196644 LMD196641:LMD196644 LVZ196641:LVZ196644 MFV196641:MFV196644 MPR196641:MPR196644 MZN196641:MZN196644 NJJ196641:NJJ196644 NTF196641:NTF196644 ODB196641:ODB196644 OMX196641:OMX196644 OWT196641:OWT196644 PGP196641:PGP196644 PQL196641:PQL196644 QAH196641:QAH196644 QKD196641:QKD196644 QTZ196641:QTZ196644 RDV196641:RDV196644 RNR196641:RNR196644 RXN196641:RXN196644 SHJ196641:SHJ196644 SRF196641:SRF196644 TBB196641:TBB196644 TKX196641:TKX196644 TUT196641:TUT196644 UEP196641:UEP196644 UOL196641:UOL196644 UYH196641:UYH196644 VID196641:VID196644 VRZ196641:VRZ196644 WBV196641:WBV196644 WLR196641:WLR196644 WVN196641:WVN196644 F262177:F262180 JB262177:JB262180 SX262177:SX262180 ACT262177:ACT262180 AMP262177:AMP262180 AWL262177:AWL262180 BGH262177:BGH262180 BQD262177:BQD262180 BZZ262177:BZZ262180 CJV262177:CJV262180 CTR262177:CTR262180 DDN262177:DDN262180 DNJ262177:DNJ262180 DXF262177:DXF262180 EHB262177:EHB262180 EQX262177:EQX262180 FAT262177:FAT262180 FKP262177:FKP262180 FUL262177:FUL262180 GEH262177:GEH262180 GOD262177:GOD262180 GXZ262177:GXZ262180 HHV262177:HHV262180 HRR262177:HRR262180 IBN262177:IBN262180 ILJ262177:ILJ262180 IVF262177:IVF262180 JFB262177:JFB262180 JOX262177:JOX262180 JYT262177:JYT262180 KIP262177:KIP262180 KSL262177:KSL262180 LCH262177:LCH262180 LMD262177:LMD262180 LVZ262177:LVZ262180 MFV262177:MFV262180 MPR262177:MPR262180 MZN262177:MZN262180 NJJ262177:NJJ262180 NTF262177:NTF262180 ODB262177:ODB262180 OMX262177:OMX262180 OWT262177:OWT262180 PGP262177:PGP262180 PQL262177:PQL262180 QAH262177:QAH262180 QKD262177:QKD262180 QTZ262177:QTZ262180 RDV262177:RDV262180 RNR262177:RNR262180 RXN262177:RXN262180 SHJ262177:SHJ262180 SRF262177:SRF262180 TBB262177:TBB262180 TKX262177:TKX262180 TUT262177:TUT262180 UEP262177:UEP262180 UOL262177:UOL262180 UYH262177:UYH262180 VID262177:VID262180 VRZ262177:VRZ262180 WBV262177:WBV262180 WLR262177:WLR262180 WVN262177:WVN262180 F327713:F327716 JB327713:JB327716 SX327713:SX327716 ACT327713:ACT327716 AMP327713:AMP327716 AWL327713:AWL327716 BGH327713:BGH327716 BQD327713:BQD327716 BZZ327713:BZZ327716 CJV327713:CJV327716 CTR327713:CTR327716 DDN327713:DDN327716 DNJ327713:DNJ327716 DXF327713:DXF327716 EHB327713:EHB327716 EQX327713:EQX327716 FAT327713:FAT327716 FKP327713:FKP327716 FUL327713:FUL327716 GEH327713:GEH327716 GOD327713:GOD327716 GXZ327713:GXZ327716 HHV327713:HHV327716 HRR327713:HRR327716 IBN327713:IBN327716 ILJ327713:ILJ327716 IVF327713:IVF327716 JFB327713:JFB327716 JOX327713:JOX327716 JYT327713:JYT327716 KIP327713:KIP327716 KSL327713:KSL327716 LCH327713:LCH327716 LMD327713:LMD327716 LVZ327713:LVZ327716 MFV327713:MFV327716 MPR327713:MPR327716 MZN327713:MZN327716 NJJ327713:NJJ327716 NTF327713:NTF327716 ODB327713:ODB327716 OMX327713:OMX327716 OWT327713:OWT327716 PGP327713:PGP327716 PQL327713:PQL327716 QAH327713:QAH327716 QKD327713:QKD327716 QTZ327713:QTZ327716 RDV327713:RDV327716 RNR327713:RNR327716 RXN327713:RXN327716 SHJ327713:SHJ327716 SRF327713:SRF327716 TBB327713:TBB327716 TKX327713:TKX327716 TUT327713:TUT327716 UEP327713:UEP327716 UOL327713:UOL327716 UYH327713:UYH327716 VID327713:VID327716 VRZ327713:VRZ327716 WBV327713:WBV327716 WLR327713:WLR327716 WVN327713:WVN327716 F393249:F393252 JB393249:JB393252 SX393249:SX393252 ACT393249:ACT393252 AMP393249:AMP393252 AWL393249:AWL393252 BGH393249:BGH393252 BQD393249:BQD393252 BZZ393249:BZZ393252 CJV393249:CJV393252 CTR393249:CTR393252 DDN393249:DDN393252 DNJ393249:DNJ393252 DXF393249:DXF393252 EHB393249:EHB393252 EQX393249:EQX393252 FAT393249:FAT393252 FKP393249:FKP393252 FUL393249:FUL393252 GEH393249:GEH393252 GOD393249:GOD393252 GXZ393249:GXZ393252 HHV393249:HHV393252 HRR393249:HRR393252 IBN393249:IBN393252 ILJ393249:ILJ393252 IVF393249:IVF393252 JFB393249:JFB393252 JOX393249:JOX393252 JYT393249:JYT393252 KIP393249:KIP393252 KSL393249:KSL393252 LCH393249:LCH393252 LMD393249:LMD393252 LVZ393249:LVZ393252 MFV393249:MFV393252 MPR393249:MPR393252 MZN393249:MZN393252 NJJ393249:NJJ393252 NTF393249:NTF393252 ODB393249:ODB393252 OMX393249:OMX393252 OWT393249:OWT393252 PGP393249:PGP393252 PQL393249:PQL393252 QAH393249:QAH393252 QKD393249:QKD393252 QTZ393249:QTZ393252 RDV393249:RDV393252 RNR393249:RNR393252 RXN393249:RXN393252 SHJ393249:SHJ393252 SRF393249:SRF393252 TBB393249:TBB393252 TKX393249:TKX393252 TUT393249:TUT393252 UEP393249:UEP393252 UOL393249:UOL393252 UYH393249:UYH393252 VID393249:VID393252 VRZ393249:VRZ393252 WBV393249:WBV393252 WLR393249:WLR393252 WVN393249:WVN393252 F458785:F458788 JB458785:JB458788 SX458785:SX458788 ACT458785:ACT458788 AMP458785:AMP458788 AWL458785:AWL458788 BGH458785:BGH458788 BQD458785:BQD458788 BZZ458785:BZZ458788 CJV458785:CJV458788 CTR458785:CTR458788 DDN458785:DDN458788 DNJ458785:DNJ458788 DXF458785:DXF458788 EHB458785:EHB458788 EQX458785:EQX458788 FAT458785:FAT458788 FKP458785:FKP458788 FUL458785:FUL458788 GEH458785:GEH458788 GOD458785:GOD458788 GXZ458785:GXZ458788 HHV458785:HHV458788 HRR458785:HRR458788 IBN458785:IBN458788 ILJ458785:ILJ458788 IVF458785:IVF458788 JFB458785:JFB458788 JOX458785:JOX458788 JYT458785:JYT458788 KIP458785:KIP458788 KSL458785:KSL458788 LCH458785:LCH458788 LMD458785:LMD458788 LVZ458785:LVZ458788 MFV458785:MFV458788 MPR458785:MPR458788 MZN458785:MZN458788 NJJ458785:NJJ458788 NTF458785:NTF458788 ODB458785:ODB458788 OMX458785:OMX458788 OWT458785:OWT458788 PGP458785:PGP458788 PQL458785:PQL458788 QAH458785:QAH458788 QKD458785:QKD458788 QTZ458785:QTZ458788 RDV458785:RDV458788 RNR458785:RNR458788 RXN458785:RXN458788 SHJ458785:SHJ458788 SRF458785:SRF458788 TBB458785:TBB458788 TKX458785:TKX458788 TUT458785:TUT458788 UEP458785:UEP458788 UOL458785:UOL458788 UYH458785:UYH458788 VID458785:VID458788 VRZ458785:VRZ458788 WBV458785:WBV458788 WLR458785:WLR458788 WVN458785:WVN458788 F524321:F524324 JB524321:JB524324 SX524321:SX524324 ACT524321:ACT524324 AMP524321:AMP524324 AWL524321:AWL524324 BGH524321:BGH524324 BQD524321:BQD524324 BZZ524321:BZZ524324 CJV524321:CJV524324 CTR524321:CTR524324 DDN524321:DDN524324 DNJ524321:DNJ524324 DXF524321:DXF524324 EHB524321:EHB524324 EQX524321:EQX524324 FAT524321:FAT524324 FKP524321:FKP524324 FUL524321:FUL524324 GEH524321:GEH524324 GOD524321:GOD524324 GXZ524321:GXZ524324 HHV524321:HHV524324 HRR524321:HRR524324 IBN524321:IBN524324 ILJ524321:ILJ524324 IVF524321:IVF524324 JFB524321:JFB524324 JOX524321:JOX524324 JYT524321:JYT524324 KIP524321:KIP524324 KSL524321:KSL524324 LCH524321:LCH524324 LMD524321:LMD524324 LVZ524321:LVZ524324 MFV524321:MFV524324 MPR524321:MPR524324 MZN524321:MZN524324 NJJ524321:NJJ524324 NTF524321:NTF524324 ODB524321:ODB524324 OMX524321:OMX524324 OWT524321:OWT524324 PGP524321:PGP524324 PQL524321:PQL524324 QAH524321:QAH524324 QKD524321:QKD524324 QTZ524321:QTZ524324 RDV524321:RDV524324 RNR524321:RNR524324 RXN524321:RXN524324 SHJ524321:SHJ524324 SRF524321:SRF524324 TBB524321:TBB524324 TKX524321:TKX524324 TUT524321:TUT524324 UEP524321:UEP524324 UOL524321:UOL524324 UYH524321:UYH524324 VID524321:VID524324 VRZ524321:VRZ524324 WBV524321:WBV524324 WLR524321:WLR524324 WVN524321:WVN524324 F589857:F589860 JB589857:JB589860 SX589857:SX589860 ACT589857:ACT589860 AMP589857:AMP589860 AWL589857:AWL589860 BGH589857:BGH589860 BQD589857:BQD589860 BZZ589857:BZZ589860 CJV589857:CJV589860 CTR589857:CTR589860 DDN589857:DDN589860 DNJ589857:DNJ589860 DXF589857:DXF589860 EHB589857:EHB589860 EQX589857:EQX589860 FAT589857:FAT589860 FKP589857:FKP589860 FUL589857:FUL589860 GEH589857:GEH589860 GOD589857:GOD589860 GXZ589857:GXZ589860 HHV589857:HHV589860 HRR589857:HRR589860 IBN589857:IBN589860 ILJ589857:ILJ589860 IVF589857:IVF589860 JFB589857:JFB589860 JOX589857:JOX589860 JYT589857:JYT589860 KIP589857:KIP589860 KSL589857:KSL589860 LCH589857:LCH589860 LMD589857:LMD589860 LVZ589857:LVZ589860 MFV589857:MFV589860 MPR589857:MPR589860 MZN589857:MZN589860 NJJ589857:NJJ589860 NTF589857:NTF589860 ODB589857:ODB589860 OMX589857:OMX589860 OWT589857:OWT589860 PGP589857:PGP589860 PQL589857:PQL589860 QAH589857:QAH589860 QKD589857:QKD589860 QTZ589857:QTZ589860 RDV589857:RDV589860 RNR589857:RNR589860 RXN589857:RXN589860 SHJ589857:SHJ589860 SRF589857:SRF589860 TBB589857:TBB589860 TKX589857:TKX589860 TUT589857:TUT589860 UEP589857:UEP589860 UOL589857:UOL589860 UYH589857:UYH589860 VID589857:VID589860 VRZ589857:VRZ589860 WBV589857:WBV589860 WLR589857:WLR589860 WVN589857:WVN589860 F655393:F655396 JB655393:JB655396 SX655393:SX655396 ACT655393:ACT655396 AMP655393:AMP655396 AWL655393:AWL655396 BGH655393:BGH655396 BQD655393:BQD655396 BZZ655393:BZZ655396 CJV655393:CJV655396 CTR655393:CTR655396 DDN655393:DDN655396 DNJ655393:DNJ655396 DXF655393:DXF655396 EHB655393:EHB655396 EQX655393:EQX655396 FAT655393:FAT655396 FKP655393:FKP655396 FUL655393:FUL655396 GEH655393:GEH655396 GOD655393:GOD655396 GXZ655393:GXZ655396 HHV655393:HHV655396 HRR655393:HRR655396 IBN655393:IBN655396 ILJ655393:ILJ655396 IVF655393:IVF655396 JFB655393:JFB655396 JOX655393:JOX655396 JYT655393:JYT655396 KIP655393:KIP655396 KSL655393:KSL655396 LCH655393:LCH655396 LMD655393:LMD655396 LVZ655393:LVZ655396 MFV655393:MFV655396 MPR655393:MPR655396 MZN655393:MZN655396 NJJ655393:NJJ655396 NTF655393:NTF655396 ODB655393:ODB655396 OMX655393:OMX655396 OWT655393:OWT655396 PGP655393:PGP655396 PQL655393:PQL655396 QAH655393:QAH655396 QKD655393:QKD655396 QTZ655393:QTZ655396 RDV655393:RDV655396 RNR655393:RNR655396 RXN655393:RXN655396 SHJ655393:SHJ655396 SRF655393:SRF655396 TBB655393:TBB655396 TKX655393:TKX655396 TUT655393:TUT655396 UEP655393:UEP655396 UOL655393:UOL655396 UYH655393:UYH655396 VID655393:VID655396 VRZ655393:VRZ655396 WBV655393:WBV655396 WLR655393:WLR655396 WVN655393:WVN655396 F720929:F720932 JB720929:JB720932 SX720929:SX720932 ACT720929:ACT720932 AMP720929:AMP720932 AWL720929:AWL720932 BGH720929:BGH720932 BQD720929:BQD720932 BZZ720929:BZZ720932 CJV720929:CJV720932 CTR720929:CTR720932 DDN720929:DDN720932 DNJ720929:DNJ720932 DXF720929:DXF720932 EHB720929:EHB720932 EQX720929:EQX720932 FAT720929:FAT720932 FKP720929:FKP720932 FUL720929:FUL720932 GEH720929:GEH720932 GOD720929:GOD720932 GXZ720929:GXZ720932 HHV720929:HHV720932 HRR720929:HRR720932 IBN720929:IBN720932 ILJ720929:ILJ720932 IVF720929:IVF720932 JFB720929:JFB720932 JOX720929:JOX720932 JYT720929:JYT720932 KIP720929:KIP720932 KSL720929:KSL720932 LCH720929:LCH720932 LMD720929:LMD720932 LVZ720929:LVZ720932 MFV720929:MFV720932 MPR720929:MPR720932 MZN720929:MZN720932 NJJ720929:NJJ720932 NTF720929:NTF720932 ODB720929:ODB720932 OMX720929:OMX720932 OWT720929:OWT720932 PGP720929:PGP720932 PQL720929:PQL720932 QAH720929:QAH720932 QKD720929:QKD720932 QTZ720929:QTZ720932 RDV720929:RDV720932 RNR720929:RNR720932 RXN720929:RXN720932 SHJ720929:SHJ720932 SRF720929:SRF720932 TBB720929:TBB720932 TKX720929:TKX720932 TUT720929:TUT720932 UEP720929:UEP720932 UOL720929:UOL720932 UYH720929:UYH720932 VID720929:VID720932 VRZ720929:VRZ720932 WBV720929:WBV720932 WLR720929:WLR720932 WVN720929:WVN720932 F786465:F786468 JB786465:JB786468 SX786465:SX786468 ACT786465:ACT786468 AMP786465:AMP786468 AWL786465:AWL786468 BGH786465:BGH786468 BQD786465:BQD786468 BZZ786465:BZZ786468 CJV786465:CJV786468 CTR786465:CTR786468 DDN786465:DDN786468 DNJ786465:DNJ786468 DXF786465:DXF786468 EHB786465:EHB786468 EQX786465:EQX786468 FAT786465:FAT786468 FKP786465:FKP786468 FUL786465:FUL786468 GEH786465:GEH786468 GOD786465:GOD786468 GXZ786465:GXZ786468 HHV786465:HHV786468 HRR786465:HRR786468 IBN786465:IBN786468 ILJ786465:ILJ786468 IVF786465:IVF786468 JFB786465:JFB786468 JOX786465:JOX786468 JYT786465:JYT786468 KIP786465:KIP786468 KSL786465:KSL786468 LCH786465:LCH786468 LMD786465:LMD786468 LVZ786465:LVZ786468 MFV786465:MFV786468 MPR786465:MPR786468 MZN786465:MZN786468 NJJ786465:NJJ786468 NTF786465:NTF786468 ODB786465:ODB786468 OMX786465:OMX786468 OWT786465:OWT786468 PGP786465:PGP786468 PQL786465:PQL786468 QAH786465:QAH786468 QKD786465:QKD786468 QTZ786465:QTZ786468 RDV786465:RDV786468 RNR786465:RNR786468 RXN786465:RXN786468 SHJ786465:SHJ786468 SRF786465:SRF786468 TBB786465:TBB786468 TKX786465:TKX786468 TUT786465:TUT786468 UEP786465:UEP786468 UOL786465:UOL786468 UYH786465:UYH786468 VID786465:VID786468 VRZ786465:VRZ786468 WBV786465:WBV786468 WLR786465:WLR786468 WVN786465:WVN786468 F852001:F852004 JB852001:JB852004 SX852001:SX852004 ACT852001:ACT852004 AMP852001:AMP852004 AWL852001:AWL852004 BGH852001:BGH852004 BQD852001:BQD852004 BZZ852001:BZZ852004 CJV852001:CJV852004 CTR852001:CTR852004 DDN852001:DDN852004 DNJ852001:DNJ852004 DXF852001:DXF852004 EHB852001:EHB852004 EQX852001:EQX852004 FAT852001:FAT852004 FKP852001:FKP852004 FUL852001:FUL852004 GEH852001:GEH852004 GOD852001:GOD852004 GXZ852001:GXZ852004 HHV852001:HHV852004 HRR852001:HRR852004 IBN852001:IBN852004 ILJ852001:ILJ852004 IVF852001:IVF852004 JFB852001:JFB852004 JOX852001:JOX852004 JYT852001:JYT852004 KIP852001:KIP852004 KSL852001:KSL852004 LCH852001:LCH852004 LMD852001:LMD852004 LVZ852001:LVZ852004 MFV852001:MFV852004 MPR852001:MPR852004 MZN852001:MZN852004 NJJ852001:NJJ852004 NTF852001:NTF852004 ODB852001:ODB852004 OMX852001:OMX852004 OWT852001:OWT852004 PGP852001:PGP852004 PQL852001:PQL852004 QAH852001:QAH852004 QKD852001:QKD852004 QTZ852001:QTZ852004 RDV852001:RDV852004 RNR852001:RNR852004 RXN852001:RXN852004 SHJ852001:SHJ852004 SRF852001:SRF852004 TBB852001:TBB852004 TKX852001:TKX852004 TUT852001:TUT852004 UEP852001:UEP852004 UOL852001:UOL852004 UYH852001:UYH852004 VID852001:VID852004 VRZ852001:VRZ852004 WBV852001:WBV852004 WLR852001:WLR852004 WVN852001:WVN852004 F917537:F917540 JB917537:JB917540 SX917537:SX917540 ACT917537:ACT917540 AMP917537:AMP917540 AWL917537:AWL917540 BGH917537:BGH917540 BQD917537:BQD917540 BZZ917537:BZZ917540 CJV917537:CJV917540 CTR917537:CTR917540 DDN917537:DDN917540 DNJ917537:DNJ917540 DXF917537:DXF917540 EHB917537:EHB917540 EQX917537:EQX917540 FAT917537:FAT917540 FKP917537:FKP917540 FUL917537:FUL917540 GEH917537:GEH917540 GOD917537:GOD917540 GXZ917537:GXZ917540 HHV917537:HHV917540 HRR917537:HRR917540 IBN917537:IBN917540 ILJ917537:ILJ917540 IVF917537:IVF917540 JFB917537:JFB917540 JOX917537:JOX917540 JYT917537:JYT917540 KIP917537:KIP917540 KSL917537:KSL917540 LCH917537:LCH917540 LMD917537:LMD917540 LVZ917537:LVZ917540 MFV917537:MFV917540 MPR917537:MPR917540 MZN917537:MZN917540 NJJ917537:NJJ917540 NTF917537:NTF917540 ODB917537:ODB917540 OMX917537:OMX917540 OWT917537:OWT917540 PGP917537:PGP917540 PQL917537:PQL917540 QAH917537:QAH917540 QKD917537:QKD917540 QTZ917537:QTZ917540 RDV917537:RDV917540 RNR917537:RNR917540 RXN917537:RXN917540 SHJ917537:SHJ917540 SRF917537:SRF917540 TBB917537:TBB917540 TKX917537:TKX917540 TUT917537:TUT917540 UEP917537:UEP917540 UOL917537:UOL917540 UYH917537:UYH917540 VID917537:VID917540 VRZ917537:VRZ917540 WBV917537:WBV917540 WLR917537:WLR917540 WVN917537:WVN917540 F983073:F983076 JB983073:JB983076 SX983073:SX983076 ACT983073:ACT983076 AMP983073:AMP983076 AWL983073:AWL983076 BGH983073:BGH983076 BQD983073:BQD983076 BZZ983073:BZZ983076 CJV983073:CJV983076 CTR983073:CTR983076 DDN983073:DDN983076 DNJ983073:DNJ983076 DXF983073:DXF983076 EHB983073:EHB983076 EQX983073:EQX983076 FAT983073:FAT983076 FKP983073:FKP983076 FUL983073:FUL983076 GEH983073:GEH983076 GOD983073:GOD983076 GXZ983073:GXZ983076 HHV983073:HHV983076 HRR983073:HRR983076 IBN983073:IBN983076 ILJ983073:ILJ983076 IVF983073:IVF983076 JFB983073:JFB983076 JOX983073:JOX983076 JYT983073:JYT983076 KIP983073:KIP983076 KSL983073:KSL983076 LCH983073:LCH983076 LMD983073:LMD983076 LVZ983073:LVZ983076 MFV983073:MFV983076 MPR983073:MPR983076 MZN983073:MZN983076 NJJ983073:NJJ983076 NTF983073:NTF983076 ODB983073:ODB983076 OMX983073:OMX983076 OWT983073:OWT983076 PGP983073:PGP983076 PQL983073:PQL983076 QAH983073:QAH983076 QKD983073:QKD983076 QTZ983073:QTZ983076 RDV983073:RDV983076 RNR983073:RNR983076 RXN983073:RXN983076 SHJ983073:SHJ983076 SRF983073:SRF983076 TBB983073:TBB983076 TKX983073:TKX983076 TUT983073:TUT983076 UEP983073:UEP983076 UOL983073:UOL983076 UYH983073:UYH983076 VID983073:VID983076 VRZ983073:VRZ983076 WBV983073:WBV983076 WLR983073:WLR983076 WVN983073:WVN983076 F28:F31 JB28:JB31 SX28:SX31 ACT28:ACT31 AMP28:AMP31 AWL28:AWL31 BGH28:BGH31 BQD28:BQD31 BZZ28:BZZ31 CJV28:CJV31 CTR28:CTR31 DDN28:DDN31 DNJ28:DNJ31 DXF28:DXF31 EHB28:EHB31 EQX28:EQX31 FAT28:FAT31 FKP28:FKP31 FUL28:FUL31 GEH28:GEH31 GOD28:GOD31 GXZ28:GXZ31 HHV28:HHV31 HRR28:HRR31 IBN28:IBN31 ILJ28:ILJ31 IVF28:IVF31 JFB28:JFB31 JOX28:JOX31 JYT28:JYT31 KIP28:KIP31 KSL28:KSL31 LCH28:LCH31 LMD28:LMD31 LVZ28:LVZ31 MFV28:MFV31 MPR28:MPR31 MZN28:MZN31 NJJ28:NJJ31 NTF28:NTF31 ODB28:ODB31 OMX28:OMX31 OWT28:OWT31 PGP28:PGP31 PQL28:PQL31 QAH28:QAH31 QKD28:QKD31 QTZ28:QTZ31 RDV28:RDV31 RNR28:RNR31 RXN28:RXN31 SHJ28:SHJ31 SRF28:SRF31 TBB28:TBB31 TKX28:TKX31 TUT28:TUT31 UEP28:UEP31 UOL28:UOL31 UYH28:UYH31 VID28:VID31 VRZ28:VRZ31 WBV28:WBV31 WLR28:WLR31 WVN28:WVN31 F65564:F65567 JB65564:JB65567 SX65564:SX65567 ACT65564:ACT65567 AMP65564:AMP65567 AWL65564:AWL65567 BGH65564:BGH65567 BQD65564:BQD65567 BZZ65564:BZZ65567 CJV65564:CJV65567 CTR65564:CTR65567 DDN65564:DDN65567 DNJ65564:DNJ65567 DXF65564:DXF65567 EHB65564:EHB65567 EQX65564:EQX65567 FAT65564:FAT65567 FKP65564:FKP65567 FUL65564:FUL65567 GEH65564:GEH65567 GOD65564:GOD65567 GXZ65564:GXZ65567 HHV65564:HHV65567 HRR65564:HRR65567 IBN65564:IBN65567 ILJ65564:ILJ65567 IVF65564:IVF65567 JFB65564:JFB65567 JOX65564:JOX65567 JYT65564:JYT65567 KIP65564:KIP65567 KSL65564:KSL65567 LCH65564:LCH65567 LMD65564:LMD65567 LVZ65564:LVZ65567 MFV65564:MFV65567 MPR65564:MPR65567 MZN65564:MZN65567 NJJ65564:NJJ65567 NTF65564:NTF65567 ODB65564:ODB65567 OMX65564:OMX65567 OWT65564:OWT65567 PGP65564:PGP65567 PQL65564:PQL65567 QAH65564:QAH65567 QKD65564:QKD65567 QTZ65564:QTZ65567 RDV65564:RDV65567 RNR65564:RNR65567 RXN65564:RXN65567 SHJ65564:SHJ65567 SRF65564:SRF65567 TBB65564:TBB65567 TKX65564:TKX65567 TUT65564:TUT65567 UEP65564:UEP65567 UOL65564:UOL65567 UYH65564:UYH65567 VID65564:VID65567 VRZ65564:VRZ65567 WBV65564:WBV65567 WLR65564:WLR65567 WVN65564:WVN65567 F131100:F131103 JB131100:JB131103 SX131100:SX131103 ACT131100:ACT131103 AMP131100:AMP131103 AWL131100:AWL131103 BGH131100:BGH131103 BQD131100:BQD131103 BZZ131100:BZZ131103 CJV131100:CJV131103 CTR131100:CTR131103 DDN131100:DDN131103 DNJ131100:DNJ131103 DXF131100:DXF131103 EHB131100:EHB131103 EQX131100:EQX131103 FAT131100:FAT131103 FKP131100:FKP131103 FUL131100:FUL131103 GEH131100:GEH131103 GOD131100:GOD131103 GXZ131100:GXZ131103 HHV131100:HHV131103 HRR131100:HRR131103 IBN131100:IBN131103 ILJ131100:ILJ131103 IVF131100:IVF131103 JFB131100:JFB131103 JOX131100:JOX131103 JYT131100:JYT131103 KIP131100:KIP131103 KSL131100:KSL131103 LCH131100:LCH131103 LMD131100:LMD131103 LVZ131100:LVZ131103 MFV131100:MFV131103 MPR131100:MPR131103 MZN131100:MZN131103 NJJ131100:NJJ131103 NTF131100:NTF131103 ODB131100:ODB131103 OMX131100:OMX131103 OWT131100:OWT131103 PGP131100:PGP131103 PQL131100:PQL131103 QAH131100:QAH131103 QKD131100:QKD131103 QTZ131100:QTZ131103 RDV131100:RDV131103 RNR131100:RNR131103 RXN131100:RXN131103 SHJ131100:SHJ131103 SRF131100:SRF131103 TBB131100:TBB131103 TKX131100:TKX131103 TUT131100:TUT131103 UEP131100:UEP131103 UOL131100:UOL131103 UYH131100:UYH131103 VID131100:VID131103 VRZ131100:VRZ131103 WBV131100:WBV131103 WLR131100:WLR131103 WVN131100:WVN131103 F196636:F196639 JB196636:JB196639 SX196636:SX196639 ACT196636:ACT196639 AMP196636:AMP196639 AWL196636:AWL196639 BGH196636:BGH196639 BQD196636:BQD196639 BZZ196636:BZZ196639 CJV196636:CJV196639 CTR196636:CTR196639 DDN196636:DDN196639 DNJ196636:DNJ196639 DXF196636:DXF196639 EHB196636:EHB196639 EQX196636:EQX196639 FAT196636:FAT196639 FKP196636:FKP196639 FUL196636:FUL196639 GEH196636:GEH196639 GOD196636:GOD196639 GXZ196636:GXZ196639 HHV196636:HHV196639 HRR196636:HRR196639 IBN196636:IBN196639 ILJ196636:ILJ196639 IVF196636:IVF196639 JFB196636:JFB196639 JOX196636:JOX196639 JYT196636:JYT196639 KIP196636:KIP196639 KSL196636:KSL196639 LCH196636:LCH196639 LMD196636:LMD196639 LVZ196636:LVZ196639 MFV196636:MFV196639 MPR196636:MPR196639 MZN196636:MZN196639 NJJ196636:NJJ196639 NTF196636:NTF196639 ODB196636:ODB196639 OMX196636:OMX196639 OWT196636:OWT196639 PGP196636:PGP196639 PQL196636:PQL196639 QAH196636:QAH196639 QKD196636:QKD196639 QTZ196636:QTZ196639 RDV196636:RDV196639 RNR196636:RNR196639 RXN196636:RXN196639 SHJ196636:SHJ196639 SRF196636:SRF196639 TBB196636:TBB196639 TKX196636:TKX196639 TUT196636:TUT196639 UEP196636:UEP196639 UOL196636:UOL196639 UYH196636:UYH196639 VID196636:VID196639 VRZ196636:VRZ196639 WBV196636:WBV196639 WLR196636:WLR196639 WVN196636:WVN196639 F262172:F262175 JB262172:JB262175 SX262172:SX262175 ACT262172:ACT262175 AMP262172:AMP262175 AWL262172:AWL262175 BGH262172:BGH262175 BQD262172:BQD262175 BZZ262172:BZZ262175 CJV262172:CJV262175 CTR262172:CTR262175 DDN262172:DDN262175 DNJ262172:DNJ262175 DXF262172:DXF262175 EHB262172:EHB262175 EQX262172:EQX262175 FAT262172:FAT262175 FKP262172:FKP262175 FUL262172:FUL262175 GEH262172:GEH262175 GOD262172:GOD262175 GXZ262172:GXZ262175 HHV262172:HHV262175 HRR262172:HRR262175 IBN262172:IBN262175 ILJ262172:ILJ262175 IVF262172:IVF262175 JFB262172:JFB262175 JOX262172:JOX262175 JYT262172:JYT262175 KIP262172:KIP262175 KSL262172:KSL262175 LCH262172:LCH262175 LMD262172:LMD262175 LVZ262172:LVZ262175 MFV262172:MFV262175 MPR262172:MPR262175 MZN262172:MZN262175 NJJ262172:NJJ262175 NTF262172:NTF262175 ODB262172:ODB262175 OMX262172:OMX262175 OWT262172:OWT262175 PGP262172:PGP262175 PQL262172:PQL262175 QAH262172:QAH262175 QKD262172:QKD262175 QTZ262172:QTZ262175 RDV262172:RDV262175 RNR262172:RNR262175 RXN262172:RXN262175 SHJ262172:SHJ262175 SRF262172:SRF262175 TBB262172:TBB262175 TKX262172:TKX262175 TUT262172:TUT262175 UEP262172:UEP262175 UOL262172:UOL262175 UYH262172:UYH262175 VID262172:VID262175 VRZ262172:VRZ262175 WBV262172:WBV262175 WLR262172:WLR262175 WVN262172:WVN262175 F327708:F327711 JB327708:JB327711 SX327708:SX327711 ACT327708:ACT327711 AMP327708:AMP327711 AWL327708:AWL327711 BGH327708:BGH327711 BQD327708:BQD327711 BZZ327708:BZZ327711 CJV327708:CJV327711 CTR327708:CTR327711 DDN327708:DDN327711 DNJ327708:DNJ327711 DXF327708:DXF327711 EHB327708:EHB327711 EQX327708:EQX327711 FAT327708:FAT327711 FKP327708:FKP327711 FUL327708:FUL327711 GEH327708:GEH327711 GOD327708:GOD327711 GXZ327708:GXZ327711 HHV327708:HHV327711 HRR327708:HRR327711 IBN327708:IBN327711 ILJ327708:ILJ327711 IVF327708:IVF327711 JFB327708:JFB327711 JOX327708:JOX327711 JYT327708:JYT327711 KIP327708:KIP327711 KSL327708:KSL327711 LCH327708:LCH327711 LMD327708:LMD327711 LVZ327708:LVZ327711 MFV327708:MFV327711 MPR327708:MPR327711 MZN327708:MZN327711 NJJ327708:NJJ327711 NTF327708:NTF327711 ODB327708:ODB327711 OMX327708:OMX327711 OWT327708:OWT327711 PGP327708:PGP327711 PQL327708:PQL327711 QAH327708:QAH327711 QKD327708:QKD327711 QTZ327708:QTZ327711 RDV327708:RDV327711 RNR327708:RNR327711 RXN327708:RXN327711 SHJ327708:SHJ327711 SRF327708:SRF327711 TBB327708:TBB327711 TKX327708:TKX327711 TUT327708:TUT327711 UEP327708:UEP327711 UOL327708:UOL327711 UYH327708:UYH327711 VID327708:VID327711 VRZ327708:VRZ327711 WBV327708:WBV327711 WLR327708:WLR327711 WVN327708:WVN327711 F393244:F393247 JB393244:JB393247 SX393244:SX393247 ACT393244:ACT393247 AMP393244:AMP393247 AWL393244:AWL393247 BGH393244:BGH393247 BQD393244:BQD393247 BZZ393244:BZZ393247 CJV393244:CJV393247 CTR393244:CTR393247 DDN393244:DDN393247 DNJ393244:DNJ393247 DXF393244:DXF393247 EHB393244:EHB393247 EQX393244:EQX393247 FAT393244:FAT393247 FKP393244:FKP393247 FUL393244:FUL393247 GEH393244:GEH393247 GOD393244:GOD393247 GXZ393244:GXZ393247 HHV393244:HHV393247 HRR393244:HRR393247 IBN393244:IBN393247 ILJ393244:ILJ393247 IVF393244:IVF393247 JFB393244:JFB393247 JOX393244:JOX393247 JYT393244:JYT393247 KIP393244:KIP393247 KSL393244:KSL393247 LCH393244:LCH393247 LMD393244:LMD393247 LVZ393244:LVZ393247 MFV393244:MFV393247 MPR393244:MPR393247 MZN393244:MZN393247 NJJ393244:NJJ393247 NTF393244:NTF393247 ODB393244:ODB393247 OMX393244:OMX393247 OWT393244:OWT393247 PGP393244:PGP393247 PQL393244:PQL393247 QAH393244:QAH393247 QKD393244:QKD393247 QTZ393244:QTZ393247 RDV393244:RDV393247 RNR393244:RNR393247 RXN393244:RXN393247 SHJ393244:SHJ393247 SRF393244:SRF393247 TBB393244:TBB393247 TKX393244:TKX393247 TUT393244:TUT393247 UEP393244:UEP393247 UOL393244:UOL393247 UYH393244:UYH393247 VID393244:VID393247 VRZ393244:VRZ393247 WBV393244:WBV393247 WLR393244:WLR393247 WVN393244:WVN393247 F458780:F458783 JB458780:JB458783 SX458780:SX458783 ACT458780:ACT458783 AMP458780:AMP458783 AWL458780:AWL458783 BGH458780:BGH458783 BQD458780:BQD458783 BZZ458780:BZZ458783 CJV458780:CJV458783 CTR458780:CTR458783 DDN458780:DDN458783 DNJ458780:DNJ458783 DXF458780:DXF458783 EHB458780:EHB458783 EQX458780:EQX458783 FAT458780:FAT458783 FKP458780:FKP458783 FUL458780:FUL458783 GEH458780:GEH458783 GOD458780:GOD458783 GXZ458780:GXZ458783 HHV458780:HHV458783 HRR458780:HRR458783 IBN458780:IBN458783 ILJ458780:ILJ458783 IVF458780:IVF458783 JFB458780:JFB458783 JOX458780:JOX458783 JYT458780:JYT458783 KIP458780:KIP458783 KSL458780:KSL458783 LCH458780:LCH458783 LMD458780:LMD458783 LVZ458780:LVZ458783 MFV458780:MFV458783 MPR458780:MPR458783 MZN458780:MZN458783 NJJ458780:NJJ458783 NTF458780:NTF458783 ODB458780:ODB458783 OMX458780:OMX458783 OWT458780:OWT458783 PGP458780:PGP458783 PQL458780:PQL458783 QAH458780:QAH458783 QKD458780:QKD458783 QTZ458780:QTZ458783 RDV458780:RDV458783 RNR458780:RNR458783 RXN458780:RXN458783 SHJ458780:SHJ458783 SRF458780:SRF458783 TBB458780:TBB458783 TKX458780:TKX458783 TUT458780:TUT458783 UEP458780:UEP458783 UOL458780:UOL458783 UYH458780:UYH458783 VID458780:VID458783 VRZ458780:VRZ458783 WBV458780:WBV458783 WLR458780:WLR458783 WVN458780:WVN458783 F524316:F524319 JB524316:JB524319 SX524316:SX524319 ACT524316:ACT524319 AMP524316:AMP524319 AWL524316:AWL524319 BGH524316:BGH524319 BQD524316:BQD524319 BZZ524316:BZZ524319 CJV524316:CJV524319 CTR524316:CTR524319 DDN524316:DDN524319 DNJ524316:DNJ524319 DXF524316:DXF524319 EHB524316:EHB524319 EQX524316:EQX524319 FAT524316:FAT524319 FKP524316:FKP524319 FUL524316:FUL524319 GEH524316:GEH524319 GOD524316:GOD524319 GXZ524316:GXZ524319 HHV524316:HHV524319 HRR524316:HRR524319 IBN524316:IBN524319 ILJ524316:ILJ524319 IVF524316:IVF524319 JFB524316:JFB524319 JOX524316:JOX524319 JYT524316:JYT524319 KIP524316:KIP524319 KSL524316:KSL524319 LCH524316:LCH524319 LMD524316:LMD524319 LVZ524316:LVZ524319 MFV524316:MFV524319 MPR524316:MPR524319 MZN524316:MZN524319 NJJ524316:NJJ524319 NTF524316:NTF524319 ODB524316:ODB524319 OMX524316:OMX524319 OWT524316:OWT524319 PGP524316:PGP524319 PQL524316:PQL524319 QAH524316:QAH524319 QKD524316:QKD524319 QTZ524316:QTZ524319 RDV524316:RDV524319 RNR524316:RNR524319 RXN524316:RXN524319 SHJ524316:SHJ524319 SRF524316:SRF524319 TBB524316:TBB524319 TKX524316:TKX524319 TUT524316:TUT524319 UEP524316:UEP524319 UOL524316:UOL524319 UYH524316:UYH524319 VID524316:VID524319 VRZ524316:VRZ524319 WBV524316:WBV524319 WLR524316:WLR524319 WVN524316:WVN524319 F589852:F589855 JB589852:JB589855 SX589852:SX589855 ACT589852:ACT589855 AMP589852:AMP589855 AWL589852:AWL589855 BGH589852:BGH589855 BQD589852:BQD589855 BZZ589852:BZZ589855 CJV589852:CJV589855 CTR589852:CTR589855 DDN589852:DDN589855 DNJ589852:DNJ589855 DXF589852:DXF589855 EHB589852:EHB589855 EQX589852:EQX589855 FAT589852:FAT589855 FKP589852:FKP589855 FUL589852:FUL589855 GEH589852:GEH589855 GOD589852:GOD589855 GXZ589852:GXZ589855 HHV589852:HHV589855 HRR589852:HRR589855 IBN589852:IBN589855 ILJ589852:ILJ589855 IVF589852:IVF589855 JFB589852:JFB589855 JOX589852:JOX589855 JYT589852:JYT589855 KIP589852:KIP589855 KSL589852:KSL589855 LCH589852:LCH589855 LMD589852:LMD589855 LVZ589852:LVZ589855 MFV589852:MFV589855 MPR589852:MPR589855 MZN589852:MZN589855 NJJ589852:NJJ589855 NTF589852:NTF589855 ODB589852:ODB589855 OMX589852:OMX589855 OWT589852:OWT589855 PGP589852:PGP589855 PQL589852:PQL589855 QAH589852:QAH589855 QKD589852:QKD589855 QTZ589852:QTZ589855 RDV589852:RDV589855 RNR589852:RNR589855 RXN589852:RXN589855 SHJ589852:SHJ589855 SRF589852:SRF589855 TBB589852:TBB589855 TKX589852:TKX589855 TUT589852:TUT589855 UEP589852:UEP589855 UOL589852:UOL589855 UYH589852:UYH589855 VID589852:VID589855 VRZ589852:VRZ589855 WBV589852:WBV589855 WLR589852:WLR589855 WVN589852:WVN589855 F655388:F655391 JB655388:JB655391 SX655388:SX655391 ACT655388:ACT655391 AMP655388:AMP655391 AWL655388:AWL655391 BGH655388:BGH655391 BQD655388:BQD655391 BZZ655388:BZZ655391 CJV655388:CJV655391 CTR655388:CTR655391 DDN655388:DDN655391 DNJ655388:DNJ655391 DXF655388:DXF655391 EHB655388:EHB655391 EQX655388:EQX655391 FAT655388:FAT655391 FKP655388:FKP655391 FUL655388:FUL655391 GEH655388:GEH655391 GOD655388:GOD655391 GXZ655388:GXZ655391 HHV655388:HHV655391 HRR655388:HRR655391 IBN655388:IBN655391 ILJ655388:ILJ655391 IVF655388:IVF655391 JFB655388:JFB655391 JOX655388:JOX655391 JYT655388:JYT655391 KIP655388:KIP655391 KSL655388:KSL655391 LCH655388:LCH655391 LMD655388:LMD655391 LVZ655388:LVZ655391 MFV655388:MFV655391 MPR655388:MPR655391 MZN655388:MZN655391 NJJ655388:NJJ655391 NTF655388:NTF655391 ODB655388:ODB655391 OMX655388:OMX655391 OWT655388:OWT655391 PGP655388:PGP655391 PQL655388:PQL655391 QAH655388:QAH655391 QKD655388:QKD655391 QTZ655388:QTZ655391 RDV655388:RDV655391 RNR655388:RNR655391 RXN655388:RXN655391 SHJ655388:SHJ655391 SRF655388:SRF655391 TBB655388:TBB655391 TKX655388:TKX655391 TUT655388:TUT655391 UEP655388:UEP655391 UOL655388:UOL655391 UYH655388:UYH655391 VID655388:VID655391 VRZ655388:VRZ655391 WBV655388:WBV655391 WLR655388:WLR655391 WVN655388:WVN655391 F720924:F720927 JB720924:JB720927 SX720924:SX720927 ACT720924:ACT720927 AMP720924:AMP720927 AWL720924:AWL720927 BGH720924:BGH720927 BQD720924:BQD720927 BZZ720924:BZZ720927 CJV720924:CJV720927 CTR720924:CTR720927 DDN720924:DDN720927 DNJ720924:DNJ720927 DXF720924:DXF720927 EHB720924:EHB720927 EQX720924:EQX720927 FAT720924:FAT720927 FKP720924:FKP720927 FUL720924:FUL720927 GEH720924:GEH720927 GOD720924:GOD720927 GXZ720924:GXZ720927 HHV720924:HHV720927 HRR720924:HRR720927 IBN720924:IBN720927 ILJ720924:ILJ720927 IVF720924:IVF720927 JFB720924:JFB720927 JOX720924:JOX720927 JYT720924:JYT720927 KIP720924:KIP720927 KSL720924:KSL720927 LCH720924:LCH720927 LMD720924:LMD720927 LVZ720924:LVZ720927 MFV720924:MFV720927 MPR720924:MPR720927 MZN720924:MZN720927 NJJ720924:NJJ720927 NTF720924:NTF720927 ODB720924:ODB720927 OMX720924:OMX720927 OWT720924:OWT720927 PGP720924:PGP720927 PQL720924:PQL720927 QAH720924:QAH720927 QKD720924:QKD720927 QTZ720924:QTZ720927 RDV720924:RDV720927 RNR720924:RNR720927 RXN720924:RXN720927 SHJ720924:SHJ720927 SRF720924:SRF720927 TBB720924:TBB720927 TKX720924:TKX720927 TUT720924:TUT720927 UEP720924:UEP720927 UOL720924:UOL720927 UYH720924:UYH720927 VID720924:VID720927 VRZ720924:VRZ720927 WBV720924:WBV720927 WLR720924:WLR720927 WVN720924:WVN720927 F786460:F786463 JB786460:JB786463 SX786460:SX786463 ACT786460:ACT786463 AMP786460:AMP786463 AWL786460:AWL786463 BGH786460:BGH786463 BQD786460:BQD786463 BZZ786460:BZZ786463 CJV786460:CJV786463 CTR786460:CTR786463 DDN786460:DDN786463 DNJ786460:DNJ786463 DXF786460:DXF786463 EHB786460:EHB786463 EQX786460:EQX786463 FAT786460:FAT786463 FKP786460:FKP786463 FUL786460:FUL786463 GEH786460:GEH786463 GOD786460:GOD786463 GXZ786460:GXZ786463 HHV786460:HHV786463 HRR786460:HRR786463 IBN786460:IBN786463 ILJ786460:ILJ786463 IVF786460:IVF786463 JFB786460:JFB786463 JOX786460:JOX786463 JYT786460:JYT786463 KIP786460:KIP786463 KSL786460:KSL786463 LCH786460:LCH786463 LMD786460:LMD786463 LVZ786460:LVZ786463 MFV786460:MFV786463 MPR786460:MPR786463 MZN786460:MZN786463 NJJ786460:NJJ786463 NTF786460:NTF786463 ODB786460:ODB786463 OMX786460:OMX786463 OWT786460:OWT786463 PGP786460:PGP786463 PQL786460:PQL786463 QAH786460:QAH786463 QKD786460:QKD786463 QTZ786460:QTZ786463 RDV786460:RDV786463 RNR786460:RNR786463 RXN786460:RXN786463 SHJ786460:SHJ786463 SRF786460:SRF786463 TBB786460:TBB786463 TKX786460:TKX786463 TUT786460:TUT786463 UEP786460:UEP786463 UOL786460:UOL786463 UYH786460:UYH786463 VID786460:VID786463 VRZ786460:VRZ786463 WBV786460:WBV786463 WLR786460:WLR786463 WVN786460:WVN786463 F851996:F851999 JB851996:JB851999 SX851996:SX851999 ACT851996:ACT851999 AMP851996:AMP851999 AWL851996:AWL851999 BGH851996:BGH851999 BQD851996:BQD851999 BZZ851996:BZZ851999 CJV851996:CJV851999 CTR851996:CTR851999 DDN851996:DDN851999 DNJ851996:DNJ851999 DXF851996:DXF851999 EHB851996:EHB851999 EQX851996:EQX851999 FAT851996:FAT851999 FKP851996:FKP851999 FUL851996:FUL851999 GEH851996:GEH851999 GOD851996:GOD851999 GXZ851996:GXZ851999 HHV851996:HHV851999 HRR851996:HRR851999 IBN851996:IBN851999 ILJ851996:ILJ851999 IVF851996:IVF851999 JFB851996:JFB851999 JOX851996:JOX851999 JYT851996:JYT851999 KIP851996:KIP851999 KSL851996:KSL851999 LCH851996:LCH851999 LMD851996:LMD851999 LVZ851996:LVZ851999 MFV851996:MFV851999 MPR851996:MPR851999 MZN851996:MZN851999 NJJ851996:NJJ851999 NTF851996:NTF851999 ODB851996:ODB851999 OMX851996:OMX851999 OWT851996:OWT851999 PGP851996:PGP851999 PQL851996:PQL851999 QAH851996:QAH851999 QKD851996:QKD851999 QTZ851996:QTZ851999 RDV851996:RDV851999 RNR851996:RNR851999 RXN851996:RXN851999 SHJ851996:SHJ851999 SRF851996:SRF851999 TBB851996:TBB851999 TKX851996:TKX851999 TUT851996:TUT851999 UEP851996:UEP851999 UOL851996:UOL851999 UYH851996:UYH851999 VID851996:VID851999 VRZ851996:VRZ851999 WBV851996:WBV851999 WLR851996:WLR851999 WVN851996:WVN851999 F917532:F917535 JB917532:JB917535 SX917532:SX917535 ACT917532:ACT917535 AMP917532:AMP917535 AWL917532:AWL917535 BGH917532:BGH917535 BQD917532:BQD917535 BZZ917532:BZZ917535 CJV917532:CJV917535 CTR917532:CTR917535 DDN917532:DDN917535 DNJ917532:DNJ917535 DXF917532:DXF917535 EHB917532:EHB917535 EQX917532:EQX917535 FAT917532:FAT917535 FKP917532:FKP917535 FUL917532:FUL917535 GEH917532:GEH917535 GOD917532:GOD917535 GXZ917532:GXZ917535 HHV917532:HHV917535 HRR917532:HRR917535 IBN917532:IBN917535 ILJ917532:ILJ917535 IVF917532:IVF917535 JFB917532:JFB917535 JOX917532:JOX917535 JYT917532:JYT917535 KIP917532:KIP917535 KSL917532:KSL917535 LCH917532:LCH917535 LMD917532:LMD917535 LVZ917532:LVZ917535 MFV917532:MFV917535 MPR917532:MPR917535 MZN917532:MZN917535 NJJ917532:NJJ917535 NTF917532:NTF917535 ODB917532:ODB917535 OMX917532:OMX917535 OWT917532:OWT917535 PGP917532:PGP917535 PQL917532:PQL917535 QAH917532:QAH917535 QKD917532:QKD917535 QTZ917532:QTZ917535 RDV917532:RDV917535 RNR917532:RNR917535 RXN917532:RXN917535 SHJ917532:SHJ917535 SRF917532:SRF917535 TBB917532:TBB917535 TKX917532:TKX917535 TUT917532:TUT917535 UEP917532:UEP917535 UOL917532:UOL917535 UYH917532:UYH917535 VID917532:VID917535 VRZ917532:VRZ917535 WBV917532:WBV917535 WLR917532:WLR917535 WVN917532:WVN917535 F983068:F983071 JB983068:JB983071 SX983068:SX983071 ACT983068:ACT983071 AMP983068:AMP983071 AWL983068:AWL983071 BGH983068:BGH983071 BQD983068:BQD983071 BZZ983068:BZZ983071 CJV983068:CJV983071 CTR983068:CTR983071 DDN983068:DDN983071 DNJ983068:DNJ983071 DXF983068:DXF983071 EHB983068:EHB983071 EQX983068:EQX983071 FAT983068:FAT983071 FKP983068:FKP983071 FUL983068:FUL983071 GEH983068:GEH983071 GOD983068:GOD983071 GXZ983068:GXZ983071 HHV983068:HHV983071 HRR983068:HRR983071 IBN983068:IBN983071 ILJ983068:ILJ983071 IVF983068:IVF983071 JFB983068:JFB983071 JOX983068:JOX983071 JYT983068:JYT983071 KIP983068:KIP983071 KSL983068:KSL983071 LCH983068:LCH983071 LMD983068:LMD983071 LVZ983068:LVZ983071 MFV983068:MFV983071 MPR983068:MPR983071 MZN983068:MZN983071 NJJ983068:NJJ983071 NTF983068:NTF983071 ODB983068:ODB983071 OMX983068:OMX983071 OWT983068:OWT983071 PGP983068:PGP983071 PQL983068:PQL983071 QAH983068:QAH983071 QKD983068:QKD983071 QTZ983068:QTZ983071 RDV983068:RDV983071 RNR983068:RNR983071 RXN983068:RXN983071 SHJ983068:SHJ983071 SRF983068:SRF983071 TBB983068:TBB983071 TKX983068:TKX983071 TUT983068:TUT983071 UEP983068:UEP983071 UOL983068:UOL983071 UYH983068:UYH983071 VID983068:VID983071 VRZ983068:VRZ983071 WBV983068:WBV983071 WLR983068:WLR983071 WVN983068:WVN983071 F23:F26 JB23:JB26 SX23:SX26 ACT23:ACT26 AMP23:AMP26 AWL23:AWL26 BGH23:BGH26 BQD23:BQD26 BZZ23:BZZ26 CJV23:CJV26 CTR23:CTR26 DDN23:DDN26 DNJ23:DNJ26 DXF23:DXF26 EHB23:EHB26 EQX23:EQX26 FAT23:FAT26 FKP23:FKP26 FUL23:FUL26 GEH23:GEH26 GOD23:GOD26 GXZ23:GXZ26 HHV23:HHV26 HRR23:HRR26 IBN23:IBN26 ILJ23:ILJ26 IVF23:IVF26 JFB23:JFB26 JOX23:JOX26 JYT23:JYT26 KIP23:KIP26 KSL23:KSL26 LCH23:LCH26 LMD23:LMD26 LVZ23:LVZ26 MFV23:MFV26 MPR23:MPR26 MZN23:MZN26 NJJ23:NJJ26 NTF23:NTF26 ODB23:ODB26 OMX23:OMX26 OWT23:OWT26 PGP23:PGP26 PQL23:PQL26 QAH23:QAH26 QKD23:QKD26 QTZ23:QTZ26 RDV23:RDV26 RNR23:RNR26 RXN23:RXN26 SHJ23:SHJ26 SRF23:SRF26 TBB23:TBB26 TKX23:TKX26 TUT23:TUT26 UEP23:UEP26 UOL23:UOL26 UYH23:UYH26 VID23:VID26 VRZ23:VRZ26 WBV23:WBV26 WLR23:WLR26 WVN23:WVN26 F65559:F65562 JB65559:JB65562 SX65559:SX65562 ACT65559:ACT65562 AMP65559:AMP65562 AWL65559:AWL65562 BGH65559:BGH65562 BQD65559:BQD65562 BZZ65559:BZZ65562 CJV65559:CJV65562 CTR65559:CTR65562 DDN65559:DDN65562 DNJ65559:DNJ65562 DXF65559:DXF65562 EHB65559:EHB65562 EQX65559:EQX65562 FAT65559:FAT65562 FKP65559:FKP65562 FUL65559:FUL65562 GEH65559:GEH65562 GOD65559:GOD65562 GXZ65559:GXZ65562 HHV65559:HHV65562 HRR65559:HRR65562 IBN65559:IBN65562 ILJ65559:ILJ65562 IVF65559:IVF65562 JFB65559:JFB65562 JOX65559:JOX65562 JYT65559:JYT65562 KIP65559:KIP65562 KSL65559:KSL65562 LCH65559:LCH65562 LMD65559:LMD65562 LVZ65559:LVZ65562 MFV65559:MFV65562 MPR65559:MPR65562 MZN65559:MZN65562 NJJ65559:NJJ65562 NTF65559:NTF65562 ODB65559:ODB65562 OMX65559:OMX65562 OWT65559:OWT65562 PGP65559:PGP65562 PQL65559:PQL65562 QAH65559:QAH65562 QKD65559:QKD65562 QTZ65559:QTZ65562 RDV65559:RDV65562 RNR65559:RNR65562 RXN65559:RXN65562 SHJ65559:SHJ65562 SRF65559:SRF65562 TBB65559:TBB65562 TKX65559:TKX65562 TUT65559:TUT65562 UEP65559:UEP65562 UOL65559:UOL65562 UYH65559:UYH65562 VID65559:VID65562 VRZ65559:VRZ65562 WBV65559:WBV65562 WLR65559:WLR65562 WVN65559:WVN65562 F131095:F131098 JB131095:JB131098 SX131095:SX131098 ACT131095:ACT131098 AMP131095:AMP131098 AWL131095:AWL131098 BGH131095:BGH131098 BQD131095:BQD131098 BZZ131095:BZZ131098 CJV131095:CJV131098 CTR131095:CTR131098 DDN131095:DDN131098 DNJ131095:DNJ131098 DXF131095:DXF131098 EHB131095:EHB131098 EQX131095:EQX131098 FAT131095:FAT131098 FKP131095:FKP131098 FUL131095:FUL131098 GEH131095:GEH131098 GOD131095:GOD131098 GXZ131095:GXZ131098 HHV131095:HHV131098 HRR131095:HRR131098 IBN131095:IBN131098 ILJ131095:ILJ131098 IVF131095:IVF131098 JFB131095:JFB131098 JOX131095:JOX131098 JYT131095:JYT131098 KIP131095:KIP131098 KSL131095:KSL131098 LCH131095:LCH131098 LMD131095:LMD131098 LVZ131095:LVZ131098 MFV131095:MFV131098 MPR131095:MPR131098 MZN131095:MZN131098 NJJ131095:NJJ131098 NTF131095:NTF131098 ODB131095:ODB131098 OMX131095:OMX131098 OWT131095:OWT131098 PGP131095:PGP131098 PQL131095:PQL131098 QAH131095:QAH131098 QKD131095:QKD131098 QTZ131095:QTZ131098 RDV131095:RDV131098 RNR131095:RNR131098 RXN131095:RXN131098 SHJ131095:SHJ131098 SRF131095:SRF131098 TBB131095:TBB131098 TKX131095:TKX131098 TUT131095:TUT131098 UEP131095:UEP131098 UOL131095:UOL131098 UYH131095:UYH131098 VID131095:VID131098 VRZ131095:VRZ131098 WBV131095:WBV131098 WLR131095:WLR131098 WVN131095:WVN131098 F196631:F196634 JB196631:JB196634 SX196631:SX196634 ACT196631:ACT196634 AMP196631:AMP196634 AWL196631:AWL196634 BGH196631:BGH196634 BQD196631:BQD196634 BZZ196631:BZZ196634 CJV196631:CJV196634 CTR196631:CTR196634 DDN196631:DDN196634 DNJ196631:DNJ196634 DXF196631:DXF196634 EHB196631:EHB196634 EQX196631:EQX196634 FAT196631:FAT196634 FKP196631:FKP196634 FUL196631:FUL196634 GEH196631:GEH196634 GOD196631:GOD196634 GXZ196631:GXZ196634 HHV196631:HHV196634 HRR196631:HRR196634 IBN196631:IBN196634 ILJ196631:ILJ196634 IVF196631:IVF196634 JFB196631:JFB196634 JOX196631:JOX196634 JYT196631:JYT196634 KIP196631:KIP196634 KSL196631:KSL196634 LCH196631:LCH196634 LMD196631:LMD196634 LVZ196631:LVZ196634 MFV196631:MFV196634 MPR196631:MPR196634 MZN196631:MZN196634 NJJ196631:NJJ196634 NTF196631:NTF196634 ODB196631:ODB196634 OMX196631:OMX196634 OWT196631:OWT196634 PGP196631:PGP196634 PQL196631:PQL196634 QAH196631:QAH196634 QKD196631:QKD196634 QTZ196631:QTZ196634 RDV196631:RDV196634 RNR196631:RNR196634 RXN196631:RXN196634 SHJ196631:SHJ196634 SRF196631:SRF196634 TBB196631:TBB196634 TKX196631:TKX196634 TUT196631:TUT196634 UEP196631:UEP196634 UOL196631:UOL196634 UYH196631:UYH196634 VID196631:VID196634 VRZ196631:VRZ196634 WBV196631:WBV196634 WLR196631:WLR196634 WVN196631:WVN196634 F262167:F262170 JB262167:JB262170 SX262167:SX262170 ACT262167:ACT262170 AMP262167:AMP262170 AWL262167:AWL262170 BGH262167:BGH262170 BQD262167:BQD262170 BZZ262167:BZZ262170 CJV262167:CJV262170 CTR262167:CTR262170 DDN262167:DDN262170 DNJ262167:DNJ262170 DXF262167:DXF262170 EHB262167:EHB262170 EQX262167:EQX262170 FAT262167:FAT262170 FKP262167:FKP262170 FUL262167:FUL262170 GEH262167:GEH262170 GOD262167:GOD262170 GXZ262167:GXZ262170 HHV262167:HHV262170 HRR262167:HRR262170 IBN262167:IBN262170 ILJ262167:ILJ262170 IVF262167:IVF262170 JFB262167:JFB262170 JOX262167:JOX262170 JYT262167:JYT262170 KIP262167:KIP262170 KSL262167:KSL262170 LCH262167:LCH262170 LMD262167:LMD262170 LVZ262167:LVZ262170 MFV262167:MFV262170 MPR262167:MPR262170 MZN262167:MZN262170 NJJ262167:NJJ262170 NTF262167:NTF262170 ODB262167:ODB262170 OMX262167:OMX262170 OWT262167:OWT262170 PGP262167:PGP262170 PQL262167:PQL262170 QAH262167:QAH262170 QKD262167:QKD262170 QTZ262167:QTZ262170 RDV262167:RDV262170 RNR262167:RNR262170 RXN262167:RXN262170 SHJ262167:SHJ262170 SRF262167:SRF262170 TBB262167:TBB262170 TKX262167:TKX262170 TUT262167:TUT262170 UEP262167:UEP262170 UOL262167:UOL262170 UYH262167:UYH262170 VID262167:VID262170 VRZ262167:VRZ262170 WBV262167:WBV262170 WLR262167:WLR262170 WVN262167:WVN262170 F327703:F327706 JB327703:JB327706 SX327703:SX327706 ACT327703:ACT327706 AMP327703:AMP327706 AWL327703:AWL327706 BGH327703:BGH327706 BQD327703:BQD327706 BZZ327703:BZZ327706 CJV327703:CJV327706 CTR327703:CTR327706 DDN327703:DDN327706 DNJ327703:DNJ327706 DXF327703:DXF327706 EHB327703:EHB327706 EQX327703:EQX327706 FAT327703:FAT327706 FKP327703:FKP327706 FUL327703:FUL327706 GEH327703:GEH327706 GOD327703:GOD327706 GXZ327703:GXZ327706 HHV327703:HHV327706 HRR327703:HRR327706 IBN327703:IBN327706 ILJ327703:ILJ327706 IVF327703:IVF327706 JFB327703:JFB327706 JOX327703:JOX327706 JYT327703:JYT327706 KIP327703:KIP327706 KSL327703:KSL327706 LCH327703:LCH327706 LMD327703:LMD327706 LVZ327703:LVZ327706 MFV327703:MFV327706 MPR327703:MPR327706 MZN327703:MZN327706 NJJ327703:NJJ327706 NTF327703:NTF327706 ODB327703:ODB327706 OMX327703:OMX327706 OWT327703:OWT327706 PGP327703:PGP327706 PQL327703:PQL327706 QAH327703:QAH327706 QKD327703:QKD327706 QTZ327703:QTZ327706 RDV327703:RDV327706 RNR327703:RNR327706 RXN327703:RXN327706 SHJ327703:SHJ327706 SRF327703:SRF327706 TBB327703:TBB327706 TKX327703:TKX327706 TUT327703:TUT327706 UEP327703:UEP327706 UOL327703:UOL327706 UYH327703:UYH327706 VID327703:VID327706 VRZ327703:VRZ327706 WBV327703:WBV327706 WLR327703:WLR327706 WVN327703:WVN327706 F393239:F393242 JB393239:JB393242 SX393239:SX393242 ACT393239:ACT393242 AMP393239:AMP393242 AWL393239:AWL393242 BGH393239:BGH393242 BQD393239:BQD393242 BZZ393239:BZZ393242 CJV393239:CJV393242 CTR393239:CTR393242 DDN393239:DDN393242 DNJ393239:DNJ393242 DXF393239:DXF393242 EHB393239:EHB393242 EQX393239:EQX393242 FAT393239:FAT393242 FKP393239:FKP393242 FUL393239:FUL393242 GEH393239:GEH393242 GOD393239:GOD393242 GXZ393239:GXZ393242 HHV393239:HHV393242 HRR393239:HRR393242 IBN393239:IBN393242 ILJ393239:ILJ393242 IVF393239:IVF393242 JFB393239:JFB393242 JOX393239:JOX393242 JYT393239:JYT393242 KIP393239:KIP393242 KSL393239:KSL393242 LCH393239:LCH393242 LMD393239:LMD393242 LVZ393239:LVZ393242 MFV393239:MFV393242 MPR393239:MPR393242 MZN393239:MZN393242 NJJ393239:NJJ393242 NTF393239:NTF393242 ODB393239:ODB393242 OMX393239:OMX393242 OWT393239:OWT393242 PGP393239:PGP393242 PQL393239:PQL393242 QAH393239:QAH393242 QKD393239:QKD393242 QTZ393239:QTZ393242 RDV393239:RDV393242 RNR393239:RNR393242 RXN393239:RXN393242 SHJ393239:SHJ393242 SRF393239:SRF393242 TBB393239:TBB393242 TKX393239:TKX393242 TUT393239:TUT393242 UEP393239:UEP393242 UOL393239:UOL393242 UYH393239:UYH393242 VID393239:VID393242 VRZ393239:VRZ393242 WBV393239:WBV393242 WLR393239:WLR393242 WVN393239:WVN393242 F458775:F458778 JB458775:JB458778 SX458775:SX458778 ACT458775:ACT458778 AMP458775:AMP458778 AWL458775:AWL458778 BGH458775:BGH458778 BQD458775:BQD458778 BZZ458775:BZZ458778 CJV458775:CJV458778 CTR458775:CTR458778 DDN458775:DDN458778 DNJ458775:DNJ458778 DXF458775:DXF458778 EHB458775:EHB458778 EQX458775:EQX458778 FAT458775:FAT458778 FKP458775:FKP458778 FUL458775:FUL458778 GEH458775:GEH458778 GOD458775:GOD458778 GXZ458775:GXZ458778 HHV458775:HHV458778 HRR458775:HRR458778 IBN458775:IBN458778 ILJ458775:ILJ458778 IVF458775:IVF458778 JFB458775:JFB458778 JOX458775:JOX458778 JYT458775:JYT458778 KIP458775:KIP458778 KSL458775:KSL458778 LCH458775:LCH458778 LMD458775:LMD458778 LVZ458775:LVZ458778 MFV458775:MFV458778 MPR458775:MPR458778 MZN458775:MZN458778 NJJ458775:NJJ458778 NTF458775:NTF458778 ODB458775:ODB458778 OMX458775:OMX458778 OWT458775:OWT458778 PGP458775:PGP458778 PQL458775:PQL458778 QAH458775:QAH458778 QKD458775:QKD458778 QTZ458775:QTZ458778 RDV458775:RDV458778 RNR458775:RNR458778 RXN458775:RXN458778 SHJ458775:SHJ458778 SRF458775:SRF458778 TBB458775:TBB458778 TKX458775:TKX458778 TUT458775:TUT458778 UEP458775:UEP458778 UOL458775:UOL458778 UYH458775:UYH458778 VID458775:VID458778 VRZ458775:VRZ458778 WBV458775:WBV458778 WLR458775:WLR458778 WVN458775:WVN458778 F524311:F524314 JB524311:JB524314 SX524311:SX524314 ACT524311:ACT524314 AMP524311:AMP524314 AWL524311:AWL524314 BGH524311:BGH524314 BQD524311:BQD524314 BZZ524311:BZZ524314 CJV524311:CJV524314 CTR524311:CTR524314 DDN524311:DDN524314 DNJ524311:DNJ524314 DXF524311:DXF524314 EHB524311:EHB524314 EQX524311:EQX524314 FAT524311:FAT524314 FKP524311:FKP524314 FUL524311:FUL524314 GEH524311:GEH524314 GOD524311:GOD524314 GXZ524311:GXZ524314 HHV524311:HHV524314 HRR524311:HRR524314 IBN524311:IBN524314 ILJ524311:ILJ524314 IVF524311:IVF524314 JFB524311:JFB524314 JOX524311:JOX524314 JYT524311:JYT524314 KIP524311:KIP524314 KSL524311:KSL524314 LCH524311:LCH524314 LMD524311:LMD524314 LVZ524311:LVZ524314 MFV524311:MFV524314 MPR524311:MPR524314 MZN524311:MZN524314 NJJ524311:NJJ524314 NTF524311:NTF524314 ODB524311:ODB524314 OMX524311:OMX524314 OWT524311:OWT524314 PGP524311:PGP524314 PQL524311:PQL524314 QAH524311:QAH524314 QKD524311:QKD524314 QTZ524311:QTZ524314 RDV524311:RDV524314 RNR524311:RNR524314 RXN524311:RXN524314 SHJ524311:SHJ524314 SRF524311:SRF524314 TBB524311:TBB524314 TKX524311:TKX524314 TUT524311:TUT524314 UEP524311:UEP524314 UOL524311:UOL524314 UYH524311:UYH524314 VID524311:VID524314 VRZ524311:VRZ524314 WBV524311:WBV524314 WLR524311:WLR524314 WVN524311:WVN524314 F589847:F589850 JB589847:JB589850 SX589847:SX589850 ACT589847:ACT589850 AMP589847:AMP589850 AWL589847:AWL589850 BGH589847:BGH589850 BQD589847:BQD589850 BZZ589847:BZZ589850 CJV589847:CJV589850 CTR589847:CTR589850 DDN589847:DDN589850 DNJ589847:DNJ589850 DXF589847:DXF589850 EHB589847:EHB589850 EQX589847:EQX589850 FAT589847:FAT589850 FKP589847:FKP589850 FUL589847:FUL589850 GEH589847:GEH589850 GOD589847:GOD589850 GXZ589847:GXZ589850 HHV589847:HHV589850 HRR589847:HRR589850 IBN589847:IBN589850 ILJ589847:ILJ589850 IVF589847:IVF589850 JFB589847:JFB589850 JOX589847:JOX589850 JYT589847:JYT589850 KIP589847:KIP589850 KSL589847:KSL589850 LCH589847:LCH589850 LMD589847:LMD589850 LVZ589847:LVZ589850 MFV589847:MFV589850 MPR589847:MPR589850 MZN589847:MZN589850 NJJ589847:NJJ589850 NTF589847:NTF589850 ODB589847:ODB589850 OMX589847:OMX589850 OWT589847:OWT589850 PGP589847:PGP589850 PQL589847:PQL589850 QAH589847:QAH589850 QKD589847:QKD589850 QTZ589847:QTZ589850 RDV589847:RDV589850 RNR589847:RNR589850 RXN589847:RXN589850 SHJ589847:SHJ589850 SRF589847:SRF589850 TBB589847:TBB589850 TKX589847:TKX589850 TUT589847:TUT589850 UEP589847:UEP589850 UOL589847:UOL589850 UYH589847:UYH589850 VID589847:VID589850 VRZ589847:VRZ589850 WBV589847:WBV589850 WLR589847:WLR589850 WVN589847:WVN589850 F655383:F655386 JB655383:JB655386 SX655383:SX655386 ACT655383:ACT655386 AMP655383:AMP655386 AWL655383:AWL655386 BGH655383:BGH655386 BQD655383:BQD655386 BZZ655383:BZZ655386 CJV655383:CJV655386 CTR655383:CTR655386 DDN655383:DDN655386 DNJ655383:DNJ655386 DXF655383:DXF655386 EHB655383:EHB655386 EQX655383:EQX655386 FAT655383:FAT655386 FKP655383:FKP655386 FUL655383:FUL655386 GEH655383:GEH655386 GOD655383:GOD655386 GXZ655383:GXZ655386 HHV655383:HHV655386 HRR655383:HRR655386 IBN655383:IBN655386 ILJ655383:ILJ655386 IVF655383:IVF655386 JFB655383:JFB655386 JOX655383:JOX655386 JYT655383:JYT655386 KIP655383:KIP655386 KSL655383:KSL655386 LCH655383:LCH655386 LMD655383:LMD655386 LVZ655383:LVZ655386 MFV655383:MFV655386 MPR655383:MPR655386 MZN655383:MZN655386 NJJ655383:NJJ655386 NTF655383:NTF655386 ODB655383:ODB655386 OMX655383:OMX655386 OWT655383:OWT655386 PGP655383:PGP655386 PQL655383:PQL655386 QAH655383:QAH655386 QKD655383:QKD655386 QTZ655383:QTZ655386 RDV655383:RDV655386 RNR655383:RNR655386 RXN655383:RXN655386 SHJ655383:SHJ655386 SRF655383:SRF655386 TBB655383:TBB655386 TKX655383:TKX655386 TUT655383:TUT655386 UEP655383:UEP655386 UOL655383:UOL655386 UYH655383:UYH655386 VID655383:VID655386 VRZ655383:VRZ655386 WBV655383:WBV655386 WLR655383:WLR655386 WVN655383:WVN655386 F720919:F720922 JB720919:JB720922 SX720919:SX720922 ACT720919:ACT720922 AMP720919:AMP720922 AWL720919:AWL720922 BGH720919:BGH720922 BQD720919:BQD720922 BZZ720919:BZZ720922 CJV720919:CJV720922 CTR720919:CTR720922 DDN720919:DDN720922 DNJ720919:DNJ720922 DXF720919:DXF720922 EHB720919:EHB720922 EQX720919:EQX720922 FAT720919:FAT720922 FKP720919:FKP720922 FUL720919:FUL720922 GEH720919:GEH720922 GOD720919:GOD720922 GXZ720919:GXZ720922 HHV720919:HHV720922 HRR720919:HRR720922 IBN720919:IBN720922 ILJ720919:ILJ720922 IVF720919:IVF720922 JFB720919:JFB720922 JOX720919:JOX720922 JYT720919:JYT720922 KIP720919:KIP720922 KSL720919:KSL720922 LCH720919:LCH720922 LMD720919:LMD720922 LVZ720919:LVZ720922 MFV720919:MFV720922 MPR720919:MPR720922 MZN720919:MZN720922 NJJ720919:NJJ720922 NTF720919:NTF720922 ODB720919:ODB720922 OMX720919:OMX720922 OWT720919:OWT720922 PGP720919:PGP720922 PQL720919:PQL720922 QAH720919:QAH720922 QKD720919:QKD720922 QTZ720919:QTZ720922 RDV720919:RDV720922 RNR720919:RNR720922 RXN720919:RXN720922 SHJ720919:SHJ720922 SRF720919:SRF720922 TBB720919:TBB720922 TKX720919:TKX720922 TUT720919:TUT720922 UEP720919:UEP720922 UOL720919:UOL720922 UYH720919:UYH720922 VID720919:VID720922 VRZ720919:VRZ720922 WBV720919:WBV720922 WLR720919:WLR720922 WVN720919:WVN720922 F786455:F786458 JB786455:JB786458 SX786455:SX786458 ACT786455:ACT786458 AMP786455:AMP786458 AWL786455:AWL786458 BGH786455:BGH786458 BQD786455:BQD786458 BZZ786455:BZZ786458 CJV786455:CJV786458 CTR786455:CTR786458 DDN786455:DDN786458 DNJ786455:DNJ786458 DXF786455:DXF786458 EHB786455:EHB786458 EQX786455:EQX786458 FAT786455:FAT786458 FKP786455:FKP786458 FUL786455:FUL786458 GEH786455:GEH786458 GOD786455:GOD786458 GXZ786455:GXZ786458 HHV786455:HHV786458 HRR786455:HRR786458 IBN786455:IBN786458 ILJ786455:ILJ786458 IVF786455:IVF786458 JFB786455:JFB786458 JOX786455:JOX786458 JYT786455:JYT786458 KIP786455:KIP786458 KSL786455:KSL786458 LCH786455:LCH786458 LMD786455:LMD786458 LVZ786455:LVZ786458 MFV786455:MFV786458 MPR786455:MPR786458 MZN786455:MZN786458 NJJ786455:NJJ786458 NTF786455:NTF786458 ODB786455:ODB786458 OMX786455:OMX786458 OWT786455:OWT786458 PGP786455:PGP786458 PQL786455:PQL786458 QAH786455:QAH786458 QKD786455:QKD786458 QTZ786455:QTZ786458 RDV786455:RDV786458 RNR786455:RNR786458 RXN786455:RXN786458 SHJ786455:SHJ786458 SRF786455:SRF786458 TBB786455:TBB786458 TKX786455:TKX786458 TUT786455:TUT786458 UEP786455:UEP786458 UOL786455:UOL786458 UYH786455:UYH786458 VID786455:VID786458 VRZ786455:VRZ786458 WBV786455:WBV786458 WLR786455:WLR786458 WVN786455:WVN786458 F851991:F851994 JB851991:JB851994 SX851991:SX851994 ACT851991:ACT851994 AMP851991:AMP851994 AWL851991:AWL851994 BGH851991:BGH851994 BQD851991:BQD851994 BZZ851991:BZZ851994 CJV851991:CJV851994 CTR851991:CTR851994 DDN851991:DDN851994 DNJ851991:DNJ851994 DXF851991:DXF851994 EHB851991:EHB851994 EQX851991:EQX851994 FAT851991:FAT851994 FKP851991:FKP851994 FUL851991:FUL851994 GEH851991:GEH851994 GOD851991:GOD851994 GXZ851991:GXZ851994 HHV851991:HHV851994 HRR851991:HRR851994 IBN851991:IBN851994 ILJ851991:ILJ851994 IVF851991:IVF851994 JFB851991:JFB851994 JOX851991:JOX851994 JYT851991:JYT851994 KIP851991:KIP851994 KSL851991:KSL851994 LCH851991:LCH851994 LMD851991:LMD851994 LVZ851991:LVZ851994 MFV851991:MFV851994 MPR851991:MPR851994 MZN851991:MZN851994 NJJ851991:NJJ851994 NTF851991:NTF851994 ODB851991:ODB851994 OMX851991:OMX851994 OWT851991:OWT851994 PGP851991:PGP851994 PQL851991:PQL851994 QAH851991:QAH851994 QKD851991:QKD851994 QTZ851991:QTZ851994 RDV851991:RDV851994 RNR851991:RNR851994 RXN851991:RXN851994 SHJ851991:SHJ851994 SRF851991:SRF851994 TBB851991:TBB851994 TKX851991:TKX851994 TUT851991:TUT851994 UEP851991:UEP851994 UOL851991:UOL851994 UYH851991:UYH851994 VID851991:VID851994 VRZ851991:VRZ851994 WBV851991:WBV851994 WLR851991:WLR851994 WVN851991:WVN851994 F917527:F917530 JB917527:JB917530 SX917527:SX917530 ACT917527:ACT917530 AMP917527:AMP917530 AWL917527:AWL917530 BGH917527:BGH917530 BQD917527:BQD917530 BZZ917527:BZZ917530 CJV917527:CJV917530 CTR917527:CTR917530 DDN917527:DDN917530 DNJ917527:DNJ917530 DXF917527:DXF917530 EHB917527:EHB917530 EQX917527:EQX917530 FAT917527:FAT917530 FKP917527:FKP917530 FUL917527:FUL917530 GEH917527:GEH917530 GOD917527:GOD917530 GXZ917527:GXZ917530 HHV917527:HHV917530 HRR917527:HRR917530 IBN917527:IBN917530 ILJ917527:ILJ917530 IVF917527:IVF917530 JFB917527:JFB917530 JOX917527:JOX917530 JYT917527:JYT917530 KIP917527:KIP917530 KSL917527:KSL917530 LCH917527:LCH917530 LMD917527:LMD917530 LVZ917527:LVZ917530 MFV917527:MFV917530 MPR917527:MPR917530 MZN917527:MZN917530 NJJ917527:NJJ917530 NTF917527:NTF917530 ODB917527:ODB917530 OMX917527:OMX917530 OWT917527:OWT917530 PGP917527:PGP917530 PQL917527:PQL917530 QAH917527:QAH917530 QKD917527:QKD917530 QTZ917527:QTZ917530 RDV917527:RDV917530 RNR917527:RNR917530 RXN917527:RXN917530 SHJ917527:SHJ917530 SRF917527:SRF917530 TBB917527:TBB917530 TKX917527:TKX917530 TUT917527:TUT917530 UEP917527:UEP917530 UOL917527:UOL917530 UYH917527:UYH917530 VID917527:VID917530 VRZ917527:VRZ917530 WBV917527:WBV917530 WLR917527:WLR917530 WVN917527:WVN917530 F983063:F983066 JB983063:JB983066 SX983063:SX983066 ACT983063:ACT983066 AMP983063:AMP983066 AWL983063:AWL983066 BGH983063:BGH983066 BQD983063:BQD983066 BZZ983063:BZZ983066 CJV983063:CJV983066 CTR983063:CTR983066 DDN983063:DDN983066 DNJ983063:DNJ983066 DXF983063:DXF983066 EHB983063:EHB983066 EQX983063:EQX983066 FAT983063:FAT983066 FKP983063:FKP983066 FUL983063:FUL983066 GEH983063:GEH983066 GOD983063:GOD983066 GXZ983063:GXZ983066 HHV983063:HHV983066 HRR983063:HRR983066 IBN983063:IBN983066 ILJ983063:ILJ983066 IVF983063:IVF983066 JFB983063:JFB983066 JOX983063:JOX983066 JYT983063:JYT983066 KIP983063:KIP983066 KSL983063:KSL983066 LCH983063:LCH983066 LMD983063:LMD983066 LVZ983063:LVZ983066 MFV983063:MFV983066 MPR983063:MPR983066 MZN983063:MZN983066 NJJ983063:NJJ983066 NTF983063:NTF983066 ODB983063:ODB983066 OMX983063:OMX983066 OWT983063:OWT983066 PGP983063:PGP983066 PQL983063:PQL983066 QAH983063:QAH983066 QKD983063:QKD983066 QTZ983063:QTZ983066 RDV983063:RDV983066 RNR983063:RNR983066 RXN983063:RXN983066 SHJ983063:SHJ983066 SRF983063:SRF983066 TBB983063:TBB983066 TKX983063:TKX983066 TUT983063:TUT983066 UEP983063:UEP983066 UOL983063:UOL983066 UYH983063:UYH983066 VID983063:VID983066 VRZ983063:VRZ983066 WBV983063:WBV983066 WLR983063:WLR983066 WVN983063:WVN983066 F18:F21 JB18:JB21 SX18:SX21 ACT18:ACT21 AMP18:AMP21 AWL18:AWL21 BGH18:BGH21 BQD18:BQD21 BZZ18:BZZ21 CJV18:CJV21 CTR18:CTR21 DDN18:DDN21 DNJ18:DNJ21 DXF18:DXF21 EHB18:EHB21 EQX18:EQX21 FAT18:FAT21 FKP18:FKP21 FUL18:FUL21 GEH18:GEH21 GOD18:GOD21 GXZ18:GXZ21 HHV18:HHV21 HRR18:HRR21 IBN18:IBN21 ILJ18:ILJ21 IVF18:IVF21 JFB18:JFB21 JOX18:JOX21 JYT18:JYT21 KIP18:KIP21 KSL18:KSL21 LCH18:LCH21 LMD18:LMD21 LVZ18:LVZ21 MFV18:MFV21 MPR18:MPR21 MZN18:MZN21 NJJ18:NJJ21 NTF18:NTF21 ODB18:ODB21 OMX18:OMX21 OWT18:OWT21 PGP18:PGP21 PQL18:PQL21 QAH18:QAH21 QKD18:QKD21 QTZ18:QTZ21 RDV18:RDV21 RNR18:RNR21 RXN18:RXN21 SHJ18:SHJ21 SRF18:SRF21 TBB18:TBB21 TKX18:TKX21 TUT18:TUT21 UEP18:UEP21 UOL18:UOL21 UYH18:UYH21 VID18:VID21 VRZ18:VRZ21 WBV18:WBV21 WLR18:WLR21 WVN18:WVN21 F65554:F65557 JB65554:JB65557 SX65554:SX65557 ACT65554:ACT65557 AMP65554:AMP65557 AWL65554:AWL65557 BGH65554:BGH65557 BQD65554:BQD65557 BZZ65554:BZZ65557 CJV65554:CJV65557 CTR65554:CTR65557 DDN65554:DDN65557 DNJ65554:DNJ65557 DXF65554:DXF65557 EHB65554:EHB65557 EQX65554:EQX65557 FAT65554:FAT65557 FKP65554:FKP65557 FUL65554:FUL65557 GEH65554:GEH65557 GOD65554:GOD65557 GXZ65554:GXZ65557 HHV65554:HHV65557 HRR65554:HRR65557 IBN65554:IBN65557 ILJ65554:ILJ65557 IVF65554:IVF65557 JFB65554:JFB65557 JOX65554:JOX65557 JYT65554:JYT65557 KIP65554:KIP65557 KSL65554:KSL65557 LCH65554:LCH65557 LMD65554:LMD65557 LVZ65554:LVZ65557 MFV65554:MFV65557 MPR65554:MPR65557 MZN65554:MZN65557 NJJ65554:NJJ65557 NTF65554:NTF65557 ODB65554:ODB65557 OMX65554:OMX65557 OWT65554:OWT65557 PGP65554:PGP65557 PQL65554:PQL65557 QAH65554:QAH65557 QKD65554:QKD65557 QTZ65554:QTZ65557 RDV65554:RDV65557 RNR65554:RNR65557 RXN65554:RXN65557 SHJ65554:SHJ65557 SRF65554:SRF65557 TBB65554:TBB65557 TKX65554:TKX65557 TUT65554:TUT65557 UEP65554:UEP65557 UOL65554:UOL65557 UYH65554:UYH65557 VID65554:VID65557 VRZ65554:VRZ65557 WBV65554:WBV65557 WLR65554:WLR65557 WVN65554:WVN65557 F131090:F131093 JB131090:JB131093 SX131090:SX131093 ACT131090:ACT131093 AMP131090:AMP131093 AWL131090:AWL131093 BGH131090:BGH131093 BQD131090:BQD131093 BZZ131090:BZZ131093 CJV131090:CJV131093 CTR131090:CTR131093 DDN131090:DDN131093 DNJ131090:DNJ131093 DXF131090:DXF131093 EHB131090:EHB131093 EQX131090:EQX131093 FAT131090:FAT131093 FKP131090:FKP131093 FUL131090:FUL131093 GEH131090:GEH131093 GOD131090:GOD131093 GXZ131090:GXZ131093 HHV131090:HHV131093 HRR131090:HRR131093 IBN131090:IBN131093 ILJ131090:ILJ131093 IVF131090:IVF131093 JFB131090:JFB131093 JOX131090:JOX131093 JYT131090:JYT131093 KIP131090:KIP131093 KSL131090:KSL131093 LCH131090:LCH131093 LMD131090:LMD131093 LVZ131090:LVZ131093 MFV131090:MFV131093 MPR131090:MPR131093 MZN131090:MZN131093 NJJ131090:NJJ131093 NTF131090:NTF131093 ODB131090:ODB131093 OMX131090:OMX131093 OWT131090:OWT131093 PGP131090:PGP131093 PQL131090:PQL131093 QAH131090:QAH131093 QKD131090:QKD131093 QTZ131090:QTZ131093 RDV131090:RDV131093 RNR131090:RNR131093 RXN131090:RXN131093 SHJ131090:SHJ131093 SRF131090:SRF131093 TBB131090:TBB131093 TKX131090:TKX131093 TUT131090:TUT131093 UEP131090:UEP131093 UOL131090:UOL131093 UYH131090:UYH131093 VID131090:VID131093 VRZ131090:VRZ131093 WBV131090:WBV131093 WLR131090:WLR131093 WVN131090:WVN131093 F196626:F196629 JB196626:JB196629 SX196626:SX196629 ACT196626:ACT196629 AMP196626:AMP196629 AWL196626:AWL196629 BGH196626:BGH196629 BQD196626:BQD196629 BZZ196626:BZZ196629 CJV196626:CJV196629 CTR196626:CTR196629 DDN196626:DDN196629 DNJ196626:DNJ196629 DXF196626:DXF196629 EHB196626:EHB196629 EQX196626:EQX196629 FAT196626:FAT196629 FKP196626:FKP196629 FUL196626:FUL196629 GEH196626:GEH196629 GOD196626:GOD196629 GXZ196626:GXZ196629 HHV196626:HHV196629 HRR196626:HRR196629 IBN196626:IBN196629 ILJ196626:ILJ196629 IVF196626:IVF196629 JFB196626:JFB196629 JOX196626:JOX196629 JYT196626:JYT196629 KIP196626:KIP196629 KSL196626:KSL196629 LCH196626:LCH196629 LMD196626:LMD196629 LVZ196626:LVZ196629 MFV196626:MFV196629 MPR196626:MPR196629 MZN196626:MZN196629 NJJ196626:NJJ196629 NTF196626:NTF196629 ODB196626:ODB196629 OMX196626:OMX196629 OWT196626:OWT196629 PGP196626:PGP196629 PQL196626:PQL196629 QAH196626:QAH196629 QKD196626:QKD196629 QTZ196626:QTZ196629 RDV196626:RDV196629 RNR196626:RNR196629 RXN196626:RXN196629 SHJ196626:SHJ196629 SRF196626:SRF196629 TBB196626:TBB196629 TKX196626:TKX196629 TUT196626:TUT196629 UEP196626:UEP196629 UOL196626:UOL196629 UYH196626:UYH196629 VID196626:VID196629 VRZ196626:VRZ196629 WBV196626:WBV196629 WLR196626:WLR196629 WVN196626:WVN196629 F262162:F262165 JB262162:JB262165 SX262162:SX262165 ACT262162:ACT262165 AMP262162:AMP262165 AWL262162:AWL262165 BGH262162:BGH262165 BQD262162:BQD262165 BZZ262162:BZZ262165 CJV262162:CJV262165 CTR262162:CTR262165 DDN262162:DDN262165 DNJ262162:DNJ262165 DXF262162:DXF262165 EHB262162:EHB262165 EQX262162:EQX262165 FAT262162:FAT262165 FKP262162:FKP262165 FUL262162:FUL262165 GEH262162:GEH262165 GOD262162:GOD262165 GXZ262162:GXZ262165 HHV262162:HHV262165 HRR262162:HRR262165 IBN262162:IBN262165 ILJ262162:ILJ262165 IVF262162:IVF262165 JFB262162:JFB262165 JOX262162:JOX262165 JYT262162:JYT262165 KIP262162:KIP262165 KSL262162:KSL262165 LCH262162:LCH262165 LMD262162:LMD262165 LVZ262162:LVZ262165 MFV262162:MFV262165 MPR262162:MPR262165 MZN262162:MZN262165 NJJ262162:NJJ262165 NTF262162:NTF262165 ODB262162:ODB262165 OMX262162:OMX262165 OWT262162:OWT262165 PGP262162:PGP262165 PQL262162:PQL262165 QAH262162:QAH262165 QKD262162:QKD262165 QTZ262162:QTZ262165 RDV262162:RDV262165 RNR262162:RNR262165 RXN262162:RXN262165 SHJ262162:SHJ262165 SRF262162:SRF262165 TBB262162:TBB262165 TKX262162:TKX262165 TUT262162:TUT262165 UEP262162:UEP262165 UOL262162:UOL262165 UYH262162:UYH262165 VID262162:VID262165 VRZ262162:VRZ262165 WBV262162:WBV262165 WLR262162:WLR262165 WVN262162:WVN262165 F327698:F327701 JB327698:JB327701 SX327698:SX327701 ACT327698:ACT327701 AMP327698:AMP327701 AWL327698:AWL327701 BGH327698:BGH327701 BQD327698:BQD327701 BZZ327698:BZZ327701 CJV327698:CJV327701 CTR327698:CTR327701 DDN327698:DDN327701 DNJ327698:DNJ327701 DXF327698:DXF327701 EHB327698:EHB327701 EQX327698:EQX327701 FAT327698:FAT327701 FKP327698:FKP327701 FUL327698:FUL327701 GEH327698:GEH327701 GOD327698:GOD327701 GXZ327698:GXZ327701 HHV327698:HHV327701 HRR327698:HRR327701 IBN327698:IBN327701 ILJ327698:ILJ327701 IVF327698:IVF327701 JFB327698:JFB327701 JOX327698:JOX327701 JYT327698:JYT327701 KIP327698:KIP327701 KSL327698:KSL327701 LCH327698:LCH327701 LMD327698:LMD327701 LVZ327698:LVZ327701 MFV327698:MFV327701 MPR327698:MPR327701 MZN327698:MZN327701 NJJ327698:NJJ327701 NTF327698:NTF327701 ODB327698:ODB327701 OMX327698:OMX327701 OWT327698:OWT327701 PGP327698:PGP327701 PQL327698:PQL327701 QAH327698:QAH327701 QKD327698:QKD327701 QTZ327698:QTZ327701 RDV327698:RDV327701 RNR327698:RNR327701 RXN327698:RXN327701 SHJ327698:SHJ327701 SRF327698:SRF327701 TBB327698:TBB327701 TKX327698:TKX327701 TUT327698:TUT327701 UEP327698:UEP327701 UOL327698:UOL327701 UYH327698:UYH327701 VID327698:VID327701 VRZ327698:VRZ327701 WBV327698:WBV327701 WLR327698:WLR327701 WVN327698:WVN327701 F393234:F393237 JB393234:JB393237 SX393234:SX393237 ACT393234:ACT393237 AMP393234:AMP393237 AWL393234:AWL393237 BGH393234:BGH393237 BQD393234:BQD393237 BZZ393234:BZZ393237 CJV393234:CJV393237 CTR393234:CTR393237 DDN393234:DDN393237 DNJ393234:DNJ393237 DXF393234:DXF393237 EHB393234:EHB393237 EQX393234:EQX393237 FAT393234:FAT393237 FKP393234:FKP393237 FUL393234:FUL393237 GEH393234:GEH393237 GOD393234:GOD393237 GXZ393234:GXZ393237 HHV393234:HHV393237 HRR393234:HRR393237 IBN393234:IBN393237 ILJ393234:ILJ393237 IVF393234:IVF393237 JFB393234:JFB393237 JOX393234:JOX393237 JYT393234:JYT393237 KIP393234:KIP393237 KSL393234:KSL393237 LCH393234:LCH393237 LMD393234:LMD393237 LVZ393234:LVZ393237 MFV393234:MFV393237 MPR393234:MPR393237 MZN393234:MZN393237 NJJ393234:NJJ393237 NTF393234:NTF393237 ODB393234:ODB393237 OMX393234:OMX393237 OWT393234:OWT393237 PGP393234:PGP393237 PQL393234:PQL393237 QAH393234:QAH393237 QKD393234:QKD393237 QTZ393234:QTZ393237 RDV393234:RDV393237 RNR393234:RNR393237 RXN393234:RXN393237 SHJ393234:SHJ393237 SRF393234:SRF393237 TBB393234:TBB393237 TKX393234:TKX393237 TUT393234:TUT393237 UEP393234:UEP393237 UOL393234:UOL393237 UYH393234:UYH393237 VID393234:VID393237 VRZ393234:VRZ393237 WBV393234:WBV393237 WLR393234:WLR393237 WVN393234:WVN393237 F458770:F458773 JB458770:JB458773 SX458770:SX458773 ACT458770:ACT458773 AMP458770:AMP458773 AWL458770:AWL458773 BGH458770:BGH458773 BQD458770:BQD458773 BZZ458770:BZZ458773 CJV458770:CJV458773 CTR458770:CTR458773 DDN458770:DDN458773 DNJ458770:DNJ458773 DXF458770:DXF458773 EHB458770:EHB458773 EQX458770:EQX458773 FAT458770:FAT458773 FKP458770:FKP458773 FUL458770:FUL458773 GEH458770:GEH458773 GOD458770:GOD458773 GXZ458770:GXZ458773 HHV458770:HHV458773 HRR458770:HRR458773 IBN458770:IBN458773 ILJ458770:ILJ458773 IVF458770:IVF458773 JFB458770:JFB458773 JOX458770:JOX458773 JYT458770:JYT458773 KIP458770:KIP458773 KSL458770:KSL458773 LCH458770:LCH458773 LMD458770:LMD458773 LVZ458770:LVZ458773 MFV458770:MFV458773 MPR458770:MPR458773 MZN458770:MZN458773 NJJ458770:NJJ458773 NTF458770:NTF458773 ODB458770:ODB458773 OMX458770:OMX458773 OWT458770:OWT458773 PGP458770:PGP458773 PQL458770:PQL458773 QAH458770:QAH458773 QKD458770:QKD458773 QTZ458770:QTZ458773 RDV458770:RDV458773 RNR458770:RNR458773 RXN458770:RXN458773 SHJ458770:SHJ458773 SRF458770:SRF458773 TBB458770:TBB458773 TKX458770:TKX458773 TUT458770:TUT458773 UEP458770:UEP458773 UOL458770:UOL458773 UYH458770:UYH458773 VID458770:VID458773 VRZ458770:VRZ458773 WBV458770:WBV458773 WLR458770:WLR458773 WVN458770:WVN458773 F524306:F524309 JB524306:JB524309 SX524306:SX524309 ACT524306:ACT524309 AMP524306:AMP524309 AWL524306:AWL524309 BGH524306:BGH524309 BQD524306:BQD524309 BZZ524306:BZZ524309 CJV524306:CJV524309 CTR524306:CTR524309 DDN524306:DDN524309 DNJ524306:DNJ524309 DXF524306:DXF524309 EHB524306:EHB524309 EQX524306:EQX524309 FAT524306:FAT524309 FKP524306:FKP524309 FUL524306:FUL524309 GEH524306:GEH524309 GOD524306:GOD524309 GXZ524306:GXZ524309 HHV524306:HHV524309 HRR524306:HRR524309 IBN524306:IBN524309 ILJ524306:ILJ524309 IVF524306:IVF524309 JFB524306:JFB524309 JOX524306:JOX524309 JYT524306:JYT524309 KIP524306:KIP524309 KSL524306:KSL524309 LCH524306:LCH524309 LMD524306:LMD524309 LVZ524306:LVZ524309 MFV524306:MFV524309 MPR524306:MPR524309 MZN524306:MZN524309 NJJ524306:NJJ524309 NTF524306:NTF524309 ODB524306:ODB524309 OMX524306:OMX524309 OWT524306:OWT524309 PGP524306:PGP524309 PQL524306:PQL524309 QAH524306:QAH524309 QKD524306:QKD524309 QTZ524306:QTZ524309 RDV524306:RDV524309 RNR524306:RNR524309 RXN524306:RXN524309 SHJ524306:SHJ524309 SRF524306:SRF524309 TBB524306:TBB524309 TKX524306:TKX524309 TUT524306:TUT524309 UEP524306:UEP524309 UOL524306:UOL524309 UYH524306:UYH524309 VID524306:VID524309 VRZ524306:VRZ524309 WBV524306:WBV524309 WLR524306:WLR524309 WVN524306:WVN524309 F589842:F589845 JB589842:JB589845 SX589842:SX589845 ACT589842:ACT589845 AMP589842:AMP589845 AWL589842:AWL589845 BGH589842:BGH589845 BQD589842:BQD589845 BZZ589842:BZZ589845 CJV589842:CJV589845 CTR589842:CTR589845 DDN589842:DDN589845 DNJ589842:DNJ589845 DXF589842:DXF589845 EHB589842:EHB589845 EQX589842:EQX589845 FAT589842:FAT589845 FKP589842:FKP589845 FUL589842:FUL589845 GEH589842:GEH589845 GOD589842:GOD589845 GXZ589842:GXZ589845 HHV589842:HHV589845 HRR589842:HRR589845 IBN589842:IBN589845 ILJ589842:ILJ589845 IVF589842:IVF589845 JFB589842:JFB589845 JOX589842:JOX589845 JYT589842:JYT589845 KIP589842:KIP589845 KSL589842:KSL589845 LCH589842:LCH589845 LMD589842:LMD589845 LVZ589842:LVZ589845 MFV589842:MFV589845 MPR589842:MPR589845 MZN589842:MZN589845 NJJ589842:NJJ589845 NTF589842:NTF589845 ODB589842:ODB589845 OMX589842:OMX589845 OWT589842:OWT589845 PGP589842:PGP589845 PQL589842:PQL589845 QAH589842:QAH589845 QKD589842:QKD589845 QTZ589842:QTZ589845 RDV589842:RDV589845 RNR589842:RNR589845 RXN589842:RXN589845 SHJ589842:SHJ589845 SRF589842:SRF589845 TBB589842:TBB589845 TKX589842:TKX589845 TUT589842:TUT589845 UEP589842:UEP589845 UOL589842:UOL589845 UYH589842:UYH589845 VID589842:VID589845 VRZ589842:VRZ589845 WBV589842:WBV589845 WLR589842:WLR589845 WVN589842:WVN589845 F655378:F655381 JB655378:JB655381 SX655378:SX655381 ACT655378:ACT655381 AMP655378:AMP655381 AWL655378:AWL655381 BGH655378:BGH655381 BQD655378:BQD655381 BZZ655378:BZZ655381 CJV655378:CJV655381 CTR655378:CTR655381 DDN655378:DDN655381 DNJ655378:DNJ655381 DXF655378:DXF655381 EHB655378:EHB655381 EQX655378:EQX655381 FAT655378:FAT655381 FKP655378:FKP655381 FUL655378:FUL655381 GEH655378:GEH655381 GOD655378:GOD655381 GXZ655378:GXZ655381 HHV655378:HHV655381 HRR655378:HRR655381 IBN655378:IBN655381 ILJ655378:ILJ655381 IVF655378:IVF655381 JFB655378:JFB655381 JOX655378:JOX655381 JYT655378:JYT655381 KIP655378:KIP655381 KSL655378:KSL655381 LCH655378:LCH655381 LMD655378:LMD655381 LVZ655378:LVZ655381 MFV655378:MFV655381 MPR655378:MPR655381 MZN655378:MZN655381 NJJ655378:NJJ655381 NTF655378:NTF655381 ODB655378:ODB655381 OMX655378:OMX655381 OWT655378:OWT655381 PGP655378:PGP655381 PQL655378:PQL655381 QAH655378:QAH655381 QKD655378:QKD655381 QTZ655378:QTZ655381 RDV655378:RDV655381 RNR655378:RNR655381 RXN655378:RXN655381 SHJ655378:SHJ655381 SRF655378:SRF655381 TBB655378:TBB655381 TKX655378:TKX655381 TUT655378:TUT655381 UEP655378:UEP655381 UOL655378:UOL655381 UYH655378:UYH655381 VID655378:VID655381 VRZ655378:VRZ655381 WBV655378:WBV655381 WLR655378:WLR655381 WVN655378:WVN655381 F720914:F720917 JB720914:JB720917 SX720914:SX720917 ACT720914:ACT720917 AMP720914:AMP720917 AWL720914:AWL720917 BGH720914:BGH720917 BQD720914:BQD720917 BZZ720914:BZZ720917 CJV720914:CJV720917 CTR720914:CTR720917 DDN720914:DDN720917 DNJ720914:DNJ720917 DXF720914:DXF720917 EHB720914:EHB720917 EQX720914:EQX720917 FAT720914:FAT720917 FKP720914:FKP720917 FUL720914:FUL720917 GEH720914:GEH720917 GOD720914:GOD720917 GXZ720914:GXZ720917 HHV720914:HHV720917 HRR720914:HRR720917 IBN720914:IBN720917 ILJ720914:ILJ720917 IVF720914:IVF720917 JFB720914:JFB720917 JOX720914:JOX720917 JYT720914:JYT720917 KIP720914:KIP720917 KSL720914:KSL720917 LCH720914:LCH720917 LMD720914:LMD720917 LVZ720914:LVZ720917 MFV720914:MFV720917 MPR720914:MPR720917 MZN720914:MZN720917 NJJ720914:NJJ720917 NTF720914:NTF720917 ODB720914:ODB720917 OMX720914:OMX720917 OWT720914:OWT720917 PGP720914:PGP720917 PQL720914:PQL720917 QAH720914:QAH720917 QKD720914:QKD720917 QTZ720914:QTZ720917 RDV720914:RDV720917 RNR720914:RNR720917 RXN720914:RXN720917 SHJ720914:SHJ720917 SRF720914:SRF720917 TBB720914:TBB720917 TKX720914:TKX720917 TUT720914:TUT720917 UEP720914:UEP720917 UOL720914:UOL720917 UYH720914:UYH720917 VID720914:VID720917 VRZ720914:VRZ720917 WBV720914:WBV720917 WLR720914:WLR720917 WVN720914:WVN720917 F786450:F786453 JB786450:JB786453 SX786450:SX786453 ACT786450:ACT786453 AMP786450:AMP786453 AWL786450:AWL786453 BGH786450:BGH786453 BQD786450:BQD786453 BZZ786450:BZZ786453 CJV786450:CJV786453 CTR786450:CTR786453 DDN786450:DDN786453 DNJ786450:DNJ786453 DXF786450:DXF786453 EHB786450:EHB786453 EQX786450:EQX786453 FAT786450:FAT786453 FKP786450:FKP786453 FUL786450:FUL786453 GEH786450:GEH786453 GOD786450:GOD786453 GXZ786450:GXZ786453 HHV786450:HHV786453 HRR786450:HRR786453 IBN786450:IBN786453 ILJ786450:ILJ786453 IVF786450:IVF786453 JFB786450:JFB786453 JOX786450:JOX786453 JYT786450:JYT786453 KIP786450:KIP786453 KSL786450:KSL786453 LCH786450:LCH786453 LMD786450:LMD786453 LVZ786450:LVZ786453 MFV786450:MFV786453 MPR786450:MPR786453 MZN786450:MZN786453 NJJ786450:NJJ786453 NTF786450:NTF786453 ODB786450:ODB786453 OMX786450:OMX786453 OWT786450:OWT786453 PGP786450:PGP786453 PQL786450:PQL786453 QAH786450:QAH786453 QKD786450:QKD786453 QTZ786450:QTZ786453 RDV786450:RDV786453 RNR786450:RNR786453 RXN786450:RXN786453 SHJ786450:SHJ786453 SRF786450:SRF786453 TBB786450:TBB786453 TKX786450:TKX786453 TUT786450:TUT786453 UEP786450:UEP786453 UOL786450:UOL786453 UYH786450:UYH786453 VID786450:VID786453 VRZ786450:VRZ786453 WBV786450:WBV786453 WLR786450:WLR786453 WVN786450:WVN786453 F851986:F851989 JB851986:JB851989 SX851986:SX851989 ACT851986:ACT851989 AMP851986:AMP851989 AWL851986:AWL851989 BGH851986:BGH851989 BQD851986:BQD851989 BZZ851986:BZZ851989 CJV851986:CJV851989 CTR851986:CTR851989 DDN851986:DDN851989 DNJ851986:DNJ851989 DXF851986:DXF851989 EHB851986:EHB851989 EQX851986:EQX851989 FAT851986:FAT851989 FKP851986:FKP851989 FUL851986:FUL851989 GEH851986:GEH851989 GOD851986:GOD851989 GXZ851986:GXZ851989 HHV851986:HHV851989 HRR851986:HRR851989 IBN851986:IBN851989 ILJ851986:ILJ851989 IVF851986:IVF851989 JFB851986:JFB851989 JOX851986:JOX851989 JYT851986:JYT851989 KIP851986:KIP851989 KSL851986:KSL851989 LCH851986:LCH851989 LMD851986:LMD851989 LVZ851986:LVZ851989 MFV851986:MFV851989 MPR851986:MPR851989 MZN851986:MZN851989 NJJ851986:NJJ851989 NTF851986:NTF851989 ODB851986:ODB851989 OMX851986:OMX851989 OWT851986:OWT851989 PGP851986:PGP851989 PQL851986:PQL851989 QAH851986:QAH851989 QKD851986:QKD851989 QTZ851986:QTZ851989 RDV851986:RDV851989 RNR851986:RNR851989 RXN851986:RXN851989 SHJ851986:SHJ851989 SRF851986:SRF851989 TBB851986:TBB851989 TKX851986:TKX851989 TUT851986:TUT851989 UEP851986:UEP851989 UOL851986:UOL851989 UYH851986:UYH851989 VID851986:VID851989 VRZ851986:VRZ851989 WBV851986:WBV851989 WLR851986:WLR851989 WVN851986:WVN851989 F917522:F917525 JB917522:JB917525 SX917522:SX917525 ACT917522:ACT917525 AMP917522:AMP917525 AWL917522:AWL917525 BGH917522:BGH917525 BQD917522:BQD917525 BZZ917522:BZZ917525 CJV917522:CJV917525 CTR917522:CTR917525 DDN917522:DDN917525 DNJ917522:DNJ917525 DXF917522:DXF917525 EHB917522:EHB917525 EQX917522:EQX917525 FAT917522:FAT917525 FKP917522:FKP917525 FUL917522:FUL917525 GEH917522:GEH917525 GOD917522:GOD917525 GXZ917522:GXZ917525 HHV917522:HHV917525 HRR917522:HRR917525 IBN917522:IBN917525 ILJ917522:ILJ917525 IVF917522:IVF917525 JFB917522:JFB917525 JOX917522:JOX917525 JYT917522:JYT917525 KIP917522:KIP917525 KSL917522:KSL917525 LCH917522:LCH917525 LMD917522:LMD917525 LVZ917522:LVZ917525 MFV917522:MFV917525 MPR917522:MPR917525 MZN917522:MZN917525 NJJ917522:NJJ917525 NTF917522:NTF917525 ODB917522:ODB917525 OMX917522:OMX917525 OWT917522:OWT917525 PGP917522:PGP917525 PQL917522:PQL917525 QAH917522:QAH917525 QKD917522:QKD917525 QTZ917522:QTZ917525 RDV917522:RDV917525 RNR917522:RNR917525 RXN917522:RXN917525 SHJ917522:SHJ917525 SRF917522:SRF917525 TBB917522:TBB917525 TKX917522:TKX917525 TUT917522:TUT917525 UEP917522:UEP917525 UOL917522:UOL917525 UYH917522:UYH917525 VID917522:VID917525 VRZ917522:VRZ917525 WBV917522:WBV917525 WLR917522:WLR917525 WVN917522:WVN917525 F983058:F983061 JB983058:JB983061 SX983058:SX983061 ACT983058:ACT983061 AMP983058:AMP983061 AWL983058:AWL983061 BGH983058:BGH983061 BQD983058:BQD983061 BZZ983058:BZZ983061 CJV983058:CJV983061 CTR983058:CTR983061 DDN983058:DDN983061 DNJ983058:DNJ983061 DXF983058:DXF983061 EHB983058:EHB983061 EQX983058:EQX983061 FAT983058:FAT983061 FKP983058:FKP983061 FUL983058:FUL983061 GEH983058:GEH983061 GOD983058:GOD983061 GXZ983058:GXZ983061 HHV983058:HHV983061 HRR983058:HRR983061 IBN983058:IBN983061 ILJ983058:ILJ983061 IVF983058:IVF983061 JFB983058:JFB983061 JOX983058:JOX983061 JYT983058:JYT983061 KIP983058:KIP983061 KSL983058:KSL983061 LCH983058:LCH983061 LMD983058:LMD983061 LVZ983058:LVZ983061 MFV983058:MFV983061 MPR983058:MPR983061 MZN983058:MZN983061 NJJ983058:NJJ983061 NTF983058:NTF983061 ODB983058:ODB983061 OMX983058:OMX983061 OWT983058:OWT983061 PGP983058:PGP983061 PQL983058:PQL983061 QAH983058:QAH983061 QKD983058:QKD983061 QTZ983058:QTZ983061 RDV983058:RDV983061 RNR983058:RNR983061 RXN983058:RXN983061 SHJ983058:SHJ983061 SRF983058:SRF983061 TBB983058:TBB983061 TKX983058:TKX983061 TUT983058:TUT983061 UEP983058:UEP983061 UOL983058:UOL983061 UYH983058:UYH983061 VID983058:VID983061 VRZ983058:VRZ983061 WBV983058:WBV983061 WLR983058:WLR983061 WVN983058:WVN983061 P33:P36 JL33:JL36 TH33:TH36 ADD33:ADD36 AMZ33:AMZ36 AWV33:AWV36 BGR33:BGR36 BQN33:BQN36 CAJ33:CAJ36 CKF33:CKF36 CUB33:CUB36 DDX33:DDX36 DNT33:DNT36 DXP33:DXP36 EHL33:EHL36 ERH33:ERH36 FBD33:FBD36 FKZ33:FKZ36 FUV33:FUV36 GER33:GER36 GON33:GON36 GYJ33:GYJ36 HIF33:HIF36 HSB33:HSB36 IBX33:IBX36 ILT33:ILT36 IVP33:IVP36 JFL33:JFL36 JPH33:JPH36 JZD33:JZD36 KIZ33:KIZ36 KSV33:KSV36 LCR33:LCR36 LMN33:LMN36 LWJ33:LWJ36 MGF33:MGF36 MQB33:MQB36 MZX33:MZX36 NJT33:NJT36 NTP33:NTP36 ODL33:ODL36 ONH33:ONH36 OXD33:OXD36 PGZ33:PGZ36 PQV33:PQV36 QAR33:QAR36 QKN33:QKN36 QUJ33:QUJ36 REF33:REF36 ROB33:ROB36 RXX33:RXX36 SHT33:SHT36 SRP33:SRP36 TBL33:TBL36 TLH33:TLH36 TVD33:TVD36 UEZ33:UEZ36 UOV33:UOV36 UYR33:UYR36 VIN33:VIN36 VSJ33:VSJ36 WCF33:WCF36 WMB33:WMB36 WVX33:WVX36 P65569:P65572 JL65569:JL65572 TH65569:TH65572 ADD65569:ADD65572 AMZ65569:AMZ65572 AWV65569:AWV65572 BGR65569:BGR65572 BQN65569:BQN65572 CAJ65569:CAJ65572 CKF65569:CKF65572 CUB65569:CUB65572 DDX65569:DDX65572 DNT65569:DNT65572 DXP65569:DXP65572 EHL65569:EHL65572 ERH65569:ERH65572 FBD65569:FBD65572 FKZ65569:FKZ65572 FUV65569:FUV65572 GER65569:GER65572 GON65569:GON65572 GYJ65569:GYJ65572 HIF65569:HIF65572 HSB65569:HSB65572 IBX65569:IBX65572 ILT65569:ILT65572 IVP65569:IVP65572 JFL65569:JFL65572 JPH65569:JPH65572 JZD65569:JZD65572 KIZ65569:KIZ65572 KSV65569:KSV65572 LCR65569:LCR65572 LMN65569:LMN65572 LWJ65569:LWJ65572 MGF65569:MGF65572 MQB65569:MQB65572 MZX65569:MZX65572 NJT65569:NJT65572 NTP65569:NTP65572 ODL65569:ODL65572 ONH65569:ONH65572 OXD65569:OXD65572 PGZ65569:PGZ65572 PQV65569:PQV65572 QAR65569:QAR65572 QKN65569:QKN65572 QUJ65569:QUJ65572 REF65569:REF65572 ROB65569:ROB65572 RXX65569:RXX65572 SHT65569:SHT65572 SRP65569:SRP65572 TBL65569:TBL65572 TLH65569:TLH65572 TVD65569:TVD65572 UEZ65569:UEZ65572 UOV65569:UOV65572 UYR65569:UYR65572 VIN65569:VIN65572 VSJ65569:VSJ65572 WCF65569:WCF65572 WMB65569:WMB65572 WVX65569:WVX65572 P131105:P131108 JL131105:JL131108 TH131105:TH131108 ADD131105:ADD131108 AMZ131105:AMZ131108 AWV131105:AWV131108 BGR131105:BGR131108 BQN131105:BQN131108 CAJ131105:CAJ131108 CKF131105:CKF131108 CUB131105:CUB131108 DDX131105:DDX131108 DNT131105:DNT131108 DXP131105:DXP131108 EHL131105:EHL131108 ERH131105:ERH131108 FBD131105:FBD131108 FKZ131105:FKZ131108 FUV131105:FUV131108 GER131105:GER131108 GON131105:GON131108 GYJ131105:GYJ131108 HIF131105:HIF131108 HSB131105:HSB131108 IBX131105:IBX131108 ILT131105:ILT131108 IVP131105:IVP131108 JFL131105:JFL131108 JPH131105:JPH131108 JZD131105:JZD131108 KIZ131105:KIZ131108 KSV131105:KSV131108 LCR131105:LCR131108 LMN131105:LMN131108 LWJ131105:LWJ131108 MGF131105:MGF131108 MQB131105:MQB131108 MZX131105:MZX131108 NJT131105:NJT131108 NTP131105:NTP131108 ODL131105:ODL131108 ONH131105:ONH131108 OXD131105:OXD131108 PGZ131105:PGZ131108 PQV131105:PQV131108 QAR131105:QAR131108 QKN131105:QKN131108 QUJ131105:QUJ131108 REF131105:REF131108 ROB131105:ROB131108 RXX131105:RXX131108 SHT131105:SHT131108 SRP131105:SRP131108 TBL131105:TBL131108 TLH131105:TLH131108 TVD131105:TVD131108 UEZ131105:UEZ131108 UOV131105:UOV131108 UYR131105:UYR131108 VIN131105:VIN131108 VSJ131105:VSJ131108 WCF131105:WCF131108 WMB131105:WMB131108 WVX131105:WVX131108 P196641:P196644 JL196641:JL196644 TH196641:TH196644 ADD196641:ADD196644 AMZ196641:AMZ196644 AWV196641:AWV196644 BGR196641:BGR196644 BQN196641:BQN196644 CAJ196641:CAJ196644 CKF196641:CKF196644 CUB196641:CUB196644 DDX196641:DDX196644 DNT196641:DNT196644 DXP196641:DXP196644 EHL196641:EHL196644 ERH196641:ERH196644 FBD196641:FBD196644 FKZ196641:FKZ196644 FUV196641:FUV196644 GER196641:GER196644 GON196641:GON196644 GYJ196641:GYJ196644 HIF196641:HIF196644 HSB196641:HSB196644 IBX196641:IBX196644 ILT196641:ILT196644 IVP196641:IVP196644 JFL196641:JFL196644 JPH196641:JPH196644 JZD196641:JZD196644 KIZ196641:KIZ196644 KSV196641:KSV196644 LCR196641:LCR196644 LMN196641:LMN196644 LWJ196641:LWJ196644 MGF196641:MGF196644 MQB196641:MQB196644 MZX196641:MZX196644 NJT196641:NJT196644 NTP196641:NTP196644 ODL196641:ODL196644 ONH196641:ONH196644 OXD196641:OXD196644 PGZ196641:PGZ196644 PQV196641:PQV196644 QAR196641:QAR196644 QKN196641:QKN196644 QUJ196641:QUJ196644 REF196641:REF196644 ROB196641:ROB196644 RXX196641:RXX196644 SHT196641:SHT196644 SRP196641:SRP196644 TBL196641:TBL196644 TLH196641:TLH196644 TVD196641:TVD196644 UEZ196641:UEZ196644 UOV196641:UOV196644 UYR196641:UYR196644 VIN196641:VIN196644 VSJ196641:VSJ196644 WCF196641:WCF196644 WMB196641:WMB196644 WVX196641:WVX196644 P262177:P262180 JL262177:JL262180 TH262177:TH262180 ADD262177:ADD262180 AMZ262177:AMZ262180 AWV262177:AWV262180 BGR262177:BGR262180 BQN262177:BQN262180 CAJ262177:CAJ262180 CKF262177:CKF262180 CUB262177:CUB262180 DDX262177:DDX262180 DNT262177:DNT262180 DXP262177:DXP262180 EHL262177:EHL262180 ERH262177:ERH262180 FBD262177:FBD262180 FKZ262177:FKZ262180 FUV262177:FUV262180 GER262177:GER262180 GON262177:GON262180 GYJ262177:GYJ262180 HIF262177:HIF262180 HSB262177:HSB262180 IBX262177:IBX262180 ILT262177:ILT262180 IVP262177:IVP262180 JFL262177:JFL262180 JPH262177:JPH262180 JZD262177:JZD262180 KIZ262177:KIZ262180 KSV262177:KSV262180 LCR262177:LCR262180 LMN262177:LMN262180 LWJ262177:LWJ262180 MGF262177:MGF262180 MQB262177:MQB262180 MZX262177:MZX262180 NJT262177:NJT262180 NTP262177:NTP262180 ODL262177:ODL262180 ONH262177:ONH262180 OXD262177:OXD262180 PGZ262177:PGZ262180 PQV262177:PQV262180 QAR262177:QAR262180 QKN262177:QKN262180 QUJ262177:QUJ262180 REF262177:REF262180 ROB262177:ROB262180 RXX262177:RXX262180 SHT262177:SHT262180 SRP262177:SRP262180 TBL262177:TBL262180 TLH262177:TLH262180 TVD262177:TVD262180 UEZ262177:UEZ262180 UOV262177:UOV262180 UYR262177:UYR262180 VIN262177:VIN262180 VSJ262177:VSJ262180 WCF262177:WCF262180 WMB262177:WMB262180 WVX262177:WVX262180 P327713:P327716 JL327713:JL327716 TH327713:TH327716 ADD327713:ADD327716 AMZ327713:AMZ327716 AWV327713:AWV327716 BGR327713:BGR327716 BQN327713:BQN327716 CAJ327713:CAJ327716 CKF327713:CKF327716 CUB327713:CUB327716 DDX327713:DDX327716 DNT327713:DNT327716 DXP327713:DXP327716 EHL327713:EHL327716 ERH327713:ERH327716 FBD327713:FBD327716 FKZ327713:FKZ327716 FUV327713:FUV327716 GER327713:GER327716 GON327713:GON327716 GYJ327713:GYJ327716 HIF327713:HIF327716 HSB327713:HSB327716 IBX327713:IBX327716 ILT327713:ILT327716 IVP327713:IVP327716 JFL327713:JFL327716 JPH327713:JPH327716 JZD327713:JZD327716 KIZ327713:KIZ327716 KSV327713:KSV327716 LCR327713:LCR327716 LMN327713:LMN327716 LWJ327713:LWJ327716 MGF327713:MGF327716 MQB327713:MQB327716 MZX327713:MZX327716 NJT327713:NJT327716 NTP327713:NTP327716 ODL327713:ODL327716 ONH327713:ONH327716 OXD327713:OXD327716 PGZ327713:PGZ327716 PQV327713:PQV327716 QAR327713:QAR327716 QKN327713:QKN327716 QUJ327713:QUJ327716 REF327713:REF327716 ROB327713:ROB327716 RXX327713:RXX327716 SHT327713:SHT327716 SRP327713:SRP327716 TBL327713:TBL327716 TLH327713:TLH327716 TVD327713:TVD327716 UEZ327713:UEZ327716 UOV327713:UOV327716 UYR327713:UYR327716 VIN327713:VIN327716 VSJ327713:VSJ327716 WCF327713:WCF327716 WMB327713:WMB327716 WVX327713:WVX327716 P393249:P393252 JL393249:JL393252 TH393249:TH393252 ADD393249:ADD393252 AMZ393249:AMZ393252 AWV393249:AWV393252 BGR393249:BGR393252 BQN393249:BQN393252 CAJ393249:CAJ393252 CKF393249:CKF393252 CUB393249:CUB393252 DDX393249:DDX393252 DNT393249:DNT393252 DXP393249:DXP393252 EHL393249:EHL393252 ERH393249:ERH393252 FBD393249:FBD393252 FKZ393249:FKZ393252 FUV393249:FUV393252 GER393249:GER393252 GON393249:GON393252 GYJ393249:GYJ393252 HIF393249:HIF393252 HSB393249:HSB393252 IBX393249:IBX393252 ILT393249:ILT393252 IVP393249:IVP393252 JFL393249:JFL393252 JPH393249:JPH393252 JZD393249:JZD393252 KIZ393249:KIZ393252 KSV393249:KSV393252 LCR393249:LCR393252 LMN393249:LMN393252 LWJ393249:LWJ393252 MGF393249:MGF393252 MQB393249:MQB393252 MZX393249:MZX393252 NJT393249:NJT393252 NTP393249:NTP393252 ODL393249:ODL393252 ONH393249:ONH393252 OXD393249:OXD393252 PGZ393249:PGZ393252 PQV393249:PQV393252 QAR393249:QAR393252 QKN393249:QKN393252 QUJ393249:QUJ393252 REF393249:REF393252 ROB393249:ROB393252 RXX393249:RXX393252 SHT393249:SHT393252 SRP393249:SRP393252 TBL393249:TBL393252 TLH393249:TLH393252 TVD393249:TVD393252 UEZ393249:UEZ393252 UOV393249:UOV393252 UYR393249:UYR393252 VIN393249:VIN393252 VSJ393249:VSJ393252 WCF393249:WCF393252 WMB393249:WMB393252 WVX393249:WVX393252 P458785:P458788 JL458785:JL458788 TH458785:TH458788 ADD458785:ADD458788 AMZ458785:AMZ458788 AWV458785:AWV458788 BGR458785:BGR458788 BQN458785:BQN458788 CAJ458785:CAJ458788 CKF458785:CKF458788 CUB458785:CUB458788 DDX458785:DDX458788 DNT458785:DNT458788 DXP458785:DXP458788 EHL458785:EHL458788 ERH458785:ERH458788 FBD458785:FBD458788 FKZ458785:FKZ458788 FUV458785:FUV458788 GER458785:GER458788 GON458785:GON458788 GYJ458785:GYJ458788 HIF458785:HIF458788 HSB458785:HSB458788 IBX458785:IBX458788 ILT458785:ILT458788 IVP458785:IVP458788 JFL458785:JFL458788 JPH458785:JPH458788 JZD458785:JZD458788 KIZ458785:KIZ458788 KSV458785:KSV458788 LCR458785:LCR458788 LMN458785:LMN458788 LWJ458785:LWJ458788 MGF458785:MGF458788 MQB458785:MQB458788 MZX458785:MZX458788 NJT458785:NJT458788 NTP458785:NTP458788 ODL458785:ODL458788 ONH458785:ONH458788 OXD458785:OXD458788 PGZ458785:PGZ458788 PQV458785:PQV458788 QAR458785:QAR458788 QKN458785:QKN458788 QUJ458785:QUJ458788 REF458785:REF458788 ROB458785:ROB458788 RXX458785:RXX458788 SHT458785:SHT458788 SRP458785:SRP458788 TBL458785:TBL458788 TLH458785:TLH458788 TVD458785:TVD458788 UEZ458785:UEZ458788 UOV458785:UOV458788 UYR458785:UYR458788 VIN458785:VIN458788 VSJ458785:VSJ458788 WCF458785:WCF458788 WMB458785:WMB458788 WVX458785:WVX458788 P524321:P524324 JL524321:JL524324 TH524321:TH524324 ADD524321:ADD524324 AMZ524321:AMZ524324 AWV524321:AWV524324 BGR524321:BGR524324 BQN524321:BQN524324 CAJ524321:CAJ524324 CKF524321:CKF524324 CUB524321:CUB524324 DDX524321:DDX524324 DNT524321:DNT524324 DXP524321:DXP524324 EHL524321:EHL524324 ERH524321:ERH524324 FBD524321:FBD524324 FKZ524321:FKZ524324 FUV524321:FUV524324 GER524321:GER524324 GON524321:GON524324 GYJ524321:GYJ524324 HIF524321:HIF524324 HSB524321:HSB524324 IBX524321:IBX524324 ILT524321:ILT524324 IVP524321:IVP524324 JFL524321:JFL524324 JPH524321:JPH524324 JZD524321:JZD524324 KIZ524321:KIZ524324 KSV524321:KSV524324 LCR524321:LCR524324 LMN524321:LMN524324 LWJ524321:LWJ524324 MGF524321:MGF524324 MQB524321:MQB524324 MZX524321:MZX524324 NJT524321:NJT524324 NTP524321:NTP524324 ODL524321:ODL524324 ONH524321:ONH524324 OXD524321:OXD524324 PGZ524321:PGZ524324 PQV524321:PQV524324 QAR524321:QAR524324 QKN524321:QKN524324 QUJ524321:QUJ524324 REF524321:REF524324 ROB524321:ROB524324 RXX524321:RXX524324 SHT524321:SHT524324 SRP524321:SRP524324 TBL524321:TBL524324 TLH524321:TLH524324 TVD524321:TVD524324 UEZ524321:UEZ524324 UOV524321:UOV524324 UYR524321:UYR524324 VIN524321:VIN524324 VSJ524321:VSJ524324 WCF524321:WCF524324 WMB524321:WMB524324 WVX524321:WVX524324 P589857:P589860 JL589857:JL589860 TH589857:TH589860 ADD589857:ADD589860 AMZ589857:AMZ589860 AWV589857:AWV589860 BGR589857:BGR589860 BQN589857:BQN589860 CAJ589857:CAJ589860 CKF589857:CKF589860 CUB589857:CUB589860 DDX589857:DDX589860 DNT589857:DNT589860 DXP589857:DXP589860 EHL589857:EHL589860 ERH589857:ERH589860 FBD589857:FBD589860 FKZ589857:FKZ589860 FUV589857:FUV589860 GER589857:GER589860 GON589857:GON589860 GYJ589857:GYJ589860 HIF589857:HIF589860 HSB589857:HSB589860 IBX589857:IBX589860 ILT589857:ILT589860 IVP589857:IVP589860 JFL589857:JFL589860 JPH589857:JPH589860 JZD589857:JZD589860 KIZ589857:KIZ589860 KSV589857:KSV589860 LCR589857:LCR589860 LMN589857:LMN589860 LWJ589857:LWJ589860 MGF589857:MGF589860 MQB589857:MQB589860 MZX589857:MZX589860 NJT589857:NJT589860 NTP589857:NTP589860 ODL589857:ODL589860 ONH589857:ONH589860 OXD589857:OXD589860 PGZ589857:PGZ589860 PQV589857:PQV589860 QAR589857:QAR589860 QKN589857:QKN589860 QUJ589857:QUJ589860 REF589857:REF589860 ROB589857:ROB589860 RXX589857:RXX589860 SHT589857:SHT589860 SRP589857:SRP589860 TBL589857:TBL589860 TLH589857:TLH589860 TVD589857:TVD589860 UEZ589857:UEZ589860 UOV589857:UOV589860 UYR589857:UYR589860 VIN589857:VIN589860 VSJ589857:VSJ589860 WCF589857:WCF589860 WMB589857:WMB589860 WVX589857:WVX589860 P655393:P655396 JL655393:JL655396 TH655393:TH655396 ADD655393:ADD655396 AMZ655393:AMZ655396 AWV655393:AWV655396 BGR655393:BGR655396 BQN655393:BQN655396 CAJ655393:CAJ655396 CKF655393:CKF655396 CUB655393:CUB655396 DDX655393:DDX655396 DNT655393:DNT655396 DXP655393:DXP655396 EHL655393:EHL655396 ERH655393:ERH655396 FBD655393:FBD655396 FKZ655393:FKZ655396 FUV655393:FUV655396 GER655393:GER655396 GON655393:GON655396 GYJ655393:GYJ655396 HIF655393:HIF655396 HSB655393:HSB655396 IBX655393:IBX655396 ILT655393:ILT655396 IVP655393:IVP655396 JFL655393:JFL655396 JPH655393:JPH655396 JZD655393:JZD655396 KIZ655393:KIZ655396 KSV655393:KSV655396 LCR655393:LCR655396 LMN655393:LMN655396 LWJ655393:LWJ655396 MGF655393:MGF655396 MQB655393:MQB655396 MZX655393:MZX655396 NJT655393:NJT655396 NTP655393:NTP655396 ODL655393:ODL655396 ONH655393:ONH655396 OXD655393:OXD655396 PGZ655393:PGZ655396 PQV655393:PQV655396 QAR655393:QAR655396 QKN655393:QKN655396 QUJ655393:QUJ655396 REF655393:REF655396 ROB655393:ROB655396 RXX655393:RXX655396 SHT655393:SHT655396 SRP655393:SRP655396 TBL655393:TBL655396 TLH655393:TLH655396 TVD655393:TVD655396 UEZ655393:UEZ655396 UOV655393:UOV655396 UYR655393:UYR655396 VIN655393:VIN655396 VSJ655393:VSJ655396 WCF655393:WCF655396 WMB655393:WMB655396 WVX655393:WVX655396 P720929:P720932 JL720929:JL720932 TH720929:TH720932 ADD720929:ADD720932 AMZ720929:AMZ720932 AWV720929:AWV720932 BGR720929:BGR720932 BQN720929:BQN720932 CAJ720929:CAJ720932 CKF720929:CKF720932 CUB720929:CUB720932 DDX720929:DDX720932 DNT720929:DNT720932 DXP720929:DXP720932 EHL720929:EHL720932 ERH720929:ERH720932 FBD720929:FBD720932 FKZ720929:FKZ720932 FUV720929:FUV720932 GER720929:GER720932 GON720929:GON720932 GYJ720929:GYJ720932 HIF720929:HIF720932 HSB720929:HSB720932 IBX720929:IBX720932 ILT720929:ILT720932 IVP720929:IVP720932 JFL720929:JFL720932 JPH720929:JPH720932 JZD720929:JZD720932 KIZ720929:KIZ720932 KSV720929:KSV720932 LCR720929:LCR720932 LMN720929:LMN720932 LWJ720929:LWJ720932 MGF720929:MGF720932 MQB720929:MQB720932 MZX720929:MZX720932 NJT720929:NJT720932 NTP720929:NTP720932 ODL720929:ODL720932 ONH720929:ONH720932 OXD720929:OXD720932 PGZ720929:PGZ720932 PQV720929:PQV720932 QAR720929:QAR720932 QKN720929:QKN720932 QUJ720929:QUJ720932 REF720929:REF720932 ROB720929:ROB720932 RXX720929:RXX720932 SHT720929:SHT720932 SRP720929:SRP720932 TBL720929:TBL720932 TLH720929:TLH720932 TVD720929:TVD720932 UEZ720929:UEZ720932 UOV720929:UOV720932 UYR720929:UYR720932 VIN720929:VIN720932 VSJ720929:VSJ720932 WCF720929:WCF720932 WMB720929:WMB720932 WVX720929:WVX720932 P786465:P786468 JL786465:JL786468 TH786465:TH786468 ADD786465:ADD786468 AMZ786465:AMZ786468 AWV786465:AWV786468 BGR786465:BGR786468 BQN786465:BQN786468 CAJ786465:CAJ786468 CKF786465:CKF786468 CUB786465:CUB786468 DDX786465:DDX786468 DNT786465:DNT786468 DXP786465:DXP786468 EHL786465:EHL786468 ERH786465:ERH786468 FBD786465:FBD786468 FKZ786465:FKZ786468 FUV786465:FUV786468 GER786465:GER786468 GON786465:GON786468 GYJ786465:GYJ786468 HIF786465:HIF786468 HSB786465:HSB786468 IBX786465:IBX786468 ILT786465:ILT786468 IVP786465:IVP786468 JFL786465:JFL786468 JPH786465:JPH786468 JZD786465:JZD786468 KIZ786465:KIZ786468 KSV786465:KSV786468 LCR786465:LCR786468 LMN786465:LMN786468 LWJ786465:LWJ786468 MGF786465:MGF786468 MQB786465:MQB786468 MZX786465:MZX786468 NJT786465:NJT786468 NTP786465:NTP786468 ODL786465:ODL786468 ONH786465:ONH786468 OXD786465:OXD786468 PGZ786465:PGZ786468 PQV786465:PQV786468 QAR786465:QAR786468 QKN786465:QKN786468 QUJ786465:QUJ786468 REF786465:REF786468 ROB786465:ROB786468 RXX786465:RXX786468 SHT786465:SHT786468 SRP786465:SRP786468 TBL786465:TBL786468 TLH786465:TLH786468 TVD786465:TVD786468 UEZ786465:UEZ786468 UOV786465:UOV786468 UYR786465:UYR786468 VIN786465:VIN786468 VSJ786465:VSJ786468 WCF786465:WCF786468 WMB786465:WMB786468 WVX786465:WVX786468 P852001:P852004 JL852001:JL852004 TH852001:TH852004 ADD852001:ADD852004 AMZ852001:AMZ852004 AWV852001:AWV852004 BGR852001:BGR852004 BQN852001:BQN852004 CAJ852001:CAJ852004 CKF852001:CKF852004 CUB852001:CUB852004 DDX852001:DDX852004 DNT852001:DNT852004 DXP852001:DXP852004 EHL852001:EHL852004 ERH852001:ERH852004 FBD852001:FBD852004 FKZ852001:FKZ852004 FUV852001:FUV852004 GER852001:GER852004 GON852001:GON852004 GYJ852001:GYJ852004 HIF852001:HIF852004 HSB852001:HSB852004 IBX852001:IBX852004 ILT852001:ILT852004 IVP852001:IVP852004 JFL852001:JFL852004 JPH852001:JPH852004 JZD852001:JZD852004 KIZ852001:KIZ852004 KSV852001:KSV852004 LCR852001:LCR852004 LMN852001:LMN852004 LWJ852001:LWJ852004 MGF852001:MGF852004 MQB852001:MQB852004 MZX852001:MZX852004 NJT852001:NJT852004 NTP852001:NTP852004 ODL852001:ODL852004 ONH852001:ONH852004 OXD852001:OXD852004 PGZ852001:PGZ852004 PQV852001:PQV852004 QAR852001:QAR852004 QKN852001:QKN852004 QUJ852001:QUJ852004 REF852001:REF852004 ROB852001:ROB852004 RXX852001:RXX852004 SHT852001:SHT852004 SRP852001:SRP852004 TBL852001:TBL852004 TLH852001:TLH852004 TVD852001:TVD852004 UEZ852001:UEZ852004 UOV852001:UOV852004 UYR852001:UYR852004 VIN852001:VIN852004 VSJ852001:VSJ852004 WCF852001:WCF852004 WMB852001:WMB852004 WVX852001:WVX852004 P917537:P917540 JL917537:JL917540 TH917537:TH917540 ADD917537:ADD917540 AMZ917537:AMZ917540 AWV917537:AWV917540 BGR917537:BGR917540 BQN917537:BQN917540 CAJ917537:CAJ917540 CKF917537:CKF917540 CUB917537:CUB917540 DDX917537:DDX917540 DNT917537:DNT917540 DXP917537:DXP917540 EHL917537:EHL917540 ERH917537:ERH917540 FBD917537:FBD917540 FKZ917537:FKZ917540 FUV917537:FUV917540 GER917537:GER917540 GON917537:GON917540 GYJ917537:GYJ917540 HIF917537:HIF917540 HSB917537:HSB917540 IBX917537:IBX917540 ILT917537:ILT917540 IVP917537:IVP917540 JFL917537:JFL917540 JPH917537:JPH917540 JZD917537:JZD917540 KIZ917537:KIZ917540 KSV917537:KSV917540 LCR917537:LCR917540 LMN917537:LMN917540 LWJ917537:LWJ917540 MGF917537:MGF917540 MQB917537:MQB917540 MZX917537:MZX917540 NJT917537:NJT917540 NTP917537:NTP917540 ODL917537:ODL917540 ONH917537:ONH917540 OXD917537:OXD917540 PGZ917537:PGZ917540 PQV917537:PQV917540 QAR917537:QAR917540 QKN917537:QKN917540 QUJ917537:QUJ917540 REF917537:REF917540 ROB917537:ROB917540 RXX917537:RXX917540 SHT917537:SHT917540 SRP917537:SRP917540 TBL917537:TBL917540 TLH917537:TLH917540 TVD917537:TVD917540 UEZ917537:UEZ917540 UOV917537:UOV917540 UYR917537:UYR917540 VIN917537:VIN917540 VSJ917537:VSJ917540 WCF917537:WCF917540 WMB917537:WMB917540 WVX917537:WVX917540 P983073:P983076 JL983073:JL983076 TH983073:TH983076 ADD983073:ADD983076 AMZ983073:AMZ983076 AWV983073:AWV983076 BGR983073:BGR983076 BQN983073:BQN983076 CAJ983073:CAJ983076 CKF983073:CKF983076 CUB983073:CUB983076 DDX983073:DDX983076 DNT983073:DNT983076 DXP983073:DXP983076 EHL983073:EHL983076 ERH983073:ERH983076 FBD983073:FBD983076 FKZ983073:FKZ983076 FUV983073:FUV983076 GER983073:GER983076 GON983073:GON983076 GYJ983073:GYJ983076 HIF983073:HIF983076 HSB983073:HSB983076 IBX983073:IBX983076 ILT983073:ILT983076 IVP983073:IVP983076 JFL983073:JFL983076 JPH983073:JPH983076 JZD983073:JZD983076 KIZ983073:KIZ983076 KSV983073:KSV983076 LCR983073:LCR983076 LMN983073:LMN983076 LWJ983073:LWJ983076 MGF983073:MGF983076 MQB983073:MQB983076 MZX983073:MZX983076 NJT983073:NJT983076 NTP983073:NTP983076 ODL983073:ODL983076 ONH983073:ONH983076 OXD983073:OXD983076 PGZ983073:PGZ983076 PQV983073:PQV983076 QAR983073:QAR983076 QKN983073:QKN983076 QUJ983073:QUJ983076 REF983073:REF983076 ROB983073:ROB983076 RXX983073:RXX983076 SHT983073:SHT983076 SRP983073:SRP983076 TBL983073:TBL983076 TLH983073:TLH983076 TVD983073:TVD983076 UEZ983073:UEZ983076 UOV983073:UOV983076 UYR983073:UYR983076 VIN983073:VIN983076 VSJ983073:VSJ983076 WCF983073:WCF983076 WMB983073:WMB983076 WVX983073:WVX983076 F13:F16 JB13:JB16 SX13:SX16 ACT13:ACT16 AMP13:AMP16 AWL13:AWL16 BGH13:BGH16 BQD13:BQD16 BZZ13:BZZ16 CJV13:CJV16 CTR13:CTR16 DDN13:DDN16 DNJ13:DNJ16 DXF13:DXF16 EHB13:EHB16 EQX13:EQX16 FAT13:FAT16 FKP13:FKP16 FUL13:FUL16 GEH13:GEH16 GOD13:GOD16 GXZ13:GXZ16 HHV13:HHV16 HRR13:HRR16 IBN13:IBN16 ILJ13:ILJ16 IVF13:IVF16 JFB13:JFB16 JOX13:JOX16 JYT13:JYT16 KIP13:KIP16 KSL13:KSL16 LCH13:LCH16 LMD13:LMD16 LVZ13:LVZ16 MFV13:MFV16 MPR13:MPR16 MZN13:MZN16 NJJ13:NJJ16 NTF13:NTF16 ODB13:ODB16 OMX13:OMX16 OWT13:OWT16 PGP13:PGP16 PQL13:PQL16 QAH13:QAH16 QKD13:QKD16 QTZ13:QTZ16 RDV13:RDV16 RNR13:RNR16 RXN13:RXN16 SHJ13:SHJ16 SRF13:SRF16 TBB13:TBB16 TKX13:TKX16 TUT13:TUT16 UEP13:UEP16 UOL13:UOL16 UYH13:UYH16 VID13:VID16 VRZ13:VRZ16 WBV13:WBV16 WLR13:WLR16 WVN13:WVN16 F65549:F65552 JB65549:JB65552 SX65549:SX65552 ACT65549:ACT65552 AMP65549:AMP65552 AWL65549:AWL65552 BGH65549:BGH65552 BQD65549:BQD65552 BZZ65549:BZZ65552 CJV65549:CJV65552 CTR65549:CTR65552 DDN65549:DDN65552 DNJ65549:DNJ65552 DXF65549:DXF65552 EHB65549:EHB65552 EQX65549:EQX65552 FAT65549:FAT65552 FKP65549:FKP65552 FUL65549:FUL65552 GEH65549:GEH65552 GOD65549:GOD65552 GXZ65549:GXZ65552 HHV65549:HHV65552 HRR65549:HRR65552 IBN65549:IBN65552 ILJ65549:ILJ65552 IVF65549:IVF65552 JFB65549:JFB65552 JOX65549:JOX65552 JYT65549:JYT65552 KIP65549:KIP65552 KSL65549:KSL65552 LCH65549:LCH65552 LMD65549:LMD65552 LVZ65549:LVZ65552 MFV65549:MFV65552 MPR65549:MPR65552 MZN65549:MZN65552 NJJ65549:NJJ65552 NTF65549:NTF65552 ODB65549:ODB65552 OMX65549:OMX65552 OWT65549:OWT65552 PGP65549:PGP65552 PQL65549:PQL65552 QAH65549:QAH65552 QKD65549:QKD65552 QTZ65549:QTZ65552 RDV65549:RDV65552 RNR65549:RNR65552 RXN65549:RXN65552 SHJ65549:SHJ65552 SRF65549:SRF65552 TBB65549:TBB65552 TKX65549:TKX65552 TUT65549:TUT65552 UEP65549:UEP65552 UOL65549:UOL65552 UYH65549:UYH65552 VID65549:VID65552 VRZ65549:VRZ65552 WBV65549:WBV65552 WLR65549:WLR65552 WVN65549:WVN65552 F131085:F131088 JB131085:JB131088 SX131085:SX131088 ACT131085:ACT131088 AMP131085:AMP131088 AWL131085:AWL131088 BGH131085:BGH131088 BQD131085:BQD131088 BZZ131085:BZZ131088 CJV131085:CJV131088 CTR131085:CTR131088 DDN131085:DDN131088 DNJ131085:DNJ131088 DXF131085:DXF131088 EHB131085:EHB131088 EQX131085:EQX131088 FAT131085:FAT131088 FKP131085:FKP131088 FUL131085:FUL131088 GEH131085:GEH131088 GOD131085:GOD131088 GXZ131085:GXZ131088 HHV131085:HHV131088 HRR131085:HRR131088 IBN131085:IBN131088 ILJ131085:ILJ131088 IVF131085:IVF131088 JFB131085:JFB131088 JOX131085:JOX131088 JYT131085:JYT131088 KIP131085:KIP131088 KSL131085:KSL131088 LCH131085:LCH131088 LMD131085:LMD131088 LVZ131085:LVZ131088 MFV131085:MFV131088 MPR131085:MPR131088 MZN131085:MZN131088 NJJ131085:NJJ131088 NTF131085:NTF131088 ODB131085:ODB131088 OMX131085:OMX131088 OWT131085:OWT131088 PGP131085:PGP131088 PQL131085:PQL131088 QAH131085:QAH131088 QKD131085:QKD131088 QTZ131085:QTZ131088 RDV131085:RDV131088 RNR131085:RNR131088 RXN131085:RXN131088 SHJ131085:SHJ131088 SRF131085:SRF131088 TBB131085:TBB131088 TKX131085:TKX131088 TUT131085:TUT131088 UEP131085:UEP131088 UOL131085:UOL131088 UYH131085:UYH131088 VID131085:VID131088 VRZ131085:VRZ131088 WBV131085:WBV131088 WLR131085:WLR131088 WVN131085:WVN131088 F196621:F196624 JB196621:JB196624 SX196621:SX196624 ACT196621:ACT196624 AMP196621:AMP196624 AWL196621:AWL196624 BGH196621:BGH196624 BQD196621:BQD196624 BZZ196621:BZZ196624 CJV196621:CJV196624 CTR196621:CTR196624 DDN196621:DDN196624 DNJ196621:DNJ196624 DXF196621:DXF196624 EHB196621:EHB196624 EQX196621:EQX196624 FAT196621:FAT196624 FKP196621:FKP196624 FUL196621:FUL196624 GEH196621:GEH196624 GOD196621:GOD196624 GXZ196621:GXZ196624 HHV196621:HHV196624 HRR196621:HRR196624 IBN196621:IBN196624 ILJ196621:ILJ196624 IVF196621:IVF196624 JFB196621:JFB196624 JOX196621:JOX196624 JYT196621:JYT196624 KIP196621:KIP196624 KSL196621:KSL196624 LCH196621:LCH196624 LMD196621:LMD196624 LVZ196621:LVZ196624 MFV196621:MFV196624 MPR196621:MPR196624 MZN196621:MZN196624 NJJ196621:NJJ196624 NTF196621:NTF196624 ODB196621:ODB196624 OMX196621:OMX196624 OWT196621:OWT196624 PGP196621:PGP196624 PQL196621:PQL196624 QAH196621:QAH196624 QKD196621:QKD196624 QTZ196621:QTZ196624 RDV196621:RDV196624 RNR196621:RNR196624 RXN196621:RXN196624 SHJ196621:SHJ196624 SRF196621:SRF196624 TBB196621:TBB196624 TKX196621:TKX196624 TUT196621:TUT196624 UEP196621:UEP196624 UOL196621:UOL196624 UYH196621:UYH196624 VID196621:VID196624 VRZ196621:VRZ196624 WBV196621:WBV196624 WLR196621:WLR196624 WVN196621:WVN196624 F262157:F262160 JB262157:JB262160 SX262157:SX262160 ACT262157:ACT262160 AMP262157:AMP262160 AWL262157:AWL262160 BGH262157:BGH262160 BQD262157:BQD262160 BZZ262157:BZZ262160 CJV262157:CJV262160 CTR262157:CTR262160 DDN262157:DDN262160 DNJ262157:DNJ262160 DXF262157:DXF262160 EHB262157:EHB262160 EQX262157:EQX262160 FAT262157:FAT262160 FKP262157:FKP262160 FUL262157:FUL262160 GEH262157:GEH262160 GOD262157:GOD262160 GXZ262157:GXZ262160 HHV262157:HHV262160 HRR262157:HRR262160 IBN262157:IBN262160 ILJ262157:ILJ262160 IVF262157:IVF262160 JFB262157:JFB262160 JOX262157:JOX262160 JYT262157:JYT262160 KIP262157:KIP262160 KSL262157:KSL262160 LCH262157:LCH262160 LMD262157:LMD262160 LVZ262157:LVZ262160 MFV262157:MFV262160 MPR262157:MPR262160 MZN262157:MZN262160 NJJ262157:NJJ262160 NTF262157:NTF262160 ODB262157:ODB262160 OMX262157:OMX262160 OWT262157:OWT262160 PGP262157:PGP262160 PQL262157:PQL262160 QAH262157:QAH262160 QKD262157:QKD262160 QTZ262157:QTZ262160 RDV262157:RDV262160 RNR262157:RNR262160 RXN262157:RXN262160 SHJ262157:SHJ262160 SRF262157:SRF262160 TBB262157:TBB262160 TKX262157:TKX262160 TUT262157:TUT262160 UEP262157:UEP262160 UOL262157:UOL262160 UYH262157:UYH262160 VID262157:VID262160 VRZ262157:VRZ262160 WBV262157:WBV262160 WLR262157:WLR262160 WVN262157:WVN262160 F327693:F327696 JB327693:JB327696 SX327693:SX327696 ACT327693:ACT327696 AMP327693:AMP327696 AWL327693:AWL327696 BGH327693:BGH327696 BQD327693:BQD327696 BZZ327693:BZZ327696 CJV327693:CJV327696 CTR327693:CTR327696 DDN327693:DDN327696 DNJ327693:DNJ327696 DXF327693:DXF327696 EHB327693:EHB327696 EQX327693:EQX327696 FAT327693:FAT327696 FKP327693:FKP327696 FUL327693:FUL327696 GEH327693:GEH327696 GOD327693:GOD327696 GXZ327693:GXZ327696 HHV327693:HHV327696 HRR327693:HRR327696 IBN327693:IBN327696 ILJ327693:ILJ327696 IVF327693:IVF327696 JFB327693:JFB327696 JOX327693:JOX327696 JYT327693:JYT327696 KIP327693:KIP327696 KSL327693:KSL327696 LCH327693:LCH327696 LMD327693:LMD327696 LVZ327693:LVZ327696 MFV327693:MFV327696 MPR327693:MPR327696 MZN327693:MZN327696 NJJ327693:NJJ327696 NTF327693:NTF327696 ODB327693:ODB327696 OMX327693:OMX327696 OWT327693:OWT327696 PGP327693:PGP327696 PQL327693:PQL327696 QAH327693:QAH327696 QKD327693:QKD327696 QTZ327693:QTZ327696 RDV327693:RDV327696 RNR327693:RNR327696 RXN327693:RXN327696 SHJ327693:SHJ327696 SRF327693:SRF327696 TBB327693:TBB327696 TKX327693:TKX327696 TUT327693:TUT327696 UEP327693:UEP327696 UOL327693:UOL327696 UYH327693:UYH327696 VID327693:VID327696 VRZ327693:VRZ327696 WBV327693:WBV327696 WLR327693:WLR327696 WVN327693:WVN327696 F393229:F393232 JB393229:JB393232 SX393229:SX393232 ACT393229:ACT393232 AMP393229:AMP393232 AWL393229:AWL393232 BGH393229:BGH393232 BQD393229:BQD393232 BZZ393229:BZZ393232 CJV393229:CJV393232 CTR393229:CTR393232 DDN393229:DDN393232 DNJ393229:DNJ393232 DXF393229:DXF393232 EHB393229:EHB393232 EQX393229:EQX393232 FAT393229:FAT393232 FKP393229:FKP393232 FUL393229:FUL393232 GEH393229:GEH393232 GOD393229:GOD393232 GXZ393229:GXZ393232 HHV393229:HHV393232 HRR393229:HRR393232 IBN393229:IBN393232 ILJ393229:ILJ393232 IVF393229:IVF393232 JFB393229:JFB393232 JOX393229:JOX393232 JYT393229:JYT393232 KIP393229:KIP393232 KSL393229:KSL393232 LCH393229:LCH393232 LMD393229:LMD393232 LVZ393229:LVZ393232 MFV393229:MFV393232 MPR393229:MPR393232 MZN393229:MZN393232 NJJ393229:NJJ393232 NTF393229:NTF393232 ODB393229:ODB393232 OMX393229:OMX393232 OWT393229:OWT393232 PGP393229:PGP393232 PQL393229:PQL393232 QAH393229:QAH393232 QKD393229:QKD393232 QTZ393229:QTZ393232 RDV393229:RDV393232 RNR393229:RNR393232 RXN393229:RXN393232 SHJ393229:SHJ393232 SRF393229:SRF393232 TBB393229:TBB393232 TKX393229:TKX393232 TUT393229:TUT393232 UEP393229:UEP393232 UOL393229:UOL393232 UYH393229:UYH393232 VID393229:VID393232 VRZ393229:VRZ393232 WBV393229:WBV393232 WLR393229:WLR393232 WVN393229:WVN393232 F458765:F458768 JB458765:JB458768 SX458765:SX458768 ACT458765:ACT458768 AMP458765:AMP458768 AWL458765:AWL458768 BGH458765:BGH458768 BQD458765:BQD458768 BZZ458765:BZZ458768 CJV458765:CJV458768 CTR458765:CTR458768 DDN458765:DDN458768 DNJ458765:DNJ458768 DXF458765:DXF458768 EHB458765:EHB458768 EQX458765:EQX458768 FAT458765:FAT458768 FKP458765:FKP458768 FUL458765:FUL458768 GEH458765:GEH458768 GOD458765:GOD458768 GXZ458765:GXZ458768 HHV458765:HHV458768 HRR458765:HRR458768 IBN458765:IBN458768 ILJ458765:ILJ458768 IVF458765:IVF458768 JFB458765:JFB458768 JOX458765:JOX458768 JYT458765:JYT458768 KIP458765:KIP458768 KSL458765:KSL458768 LCH458765:LCH458768 LMD458765:LMD458768 LVZ458765:LVZ458768 MFV458765:MFV458768 MPR458765:MPR458768 MZN458765:MZN458768 NJJ458765:NJJ458768 NTF458765:NTF458768 ODB458765:ODB458768 OMX458765:OMX458768 OWT458765:OWT458768 PGP458765:PGP458768 PQL458765:PQL458768 QAH458765:QAH458768 QKD458765:QKD458768 QTZ458765:QTZ458768 RDV458765:RDV458768 RNR458765:RNR458768 RXN458765:RXN458768 SHJ458765:SHJ458768 SRF458765:SRF458768 TBB458765:TBB458768 TKX458765:TKX458768 TUT458765:TUT458768 UEP458765:UEP458768 UOL458765:UOL458768 UYH458765:UYH458768 VID458765:VID458768 VRZ458765:VRZ458768 WBV458765:WBV458768 WLR458765:WLR458768 WVN458765:WVN458768 F524301:F524304 JB524301:JB524304 SX524301:SX524304 ACT524301:ACT524304 AMP524301:AMP524304 AWL524301:AWL524304 BGH524301:BGH524304 BQD524301:BQD524304 BZZ524301:BZZ524304 CJV524301:CJV524304 CTR524301:CTR524304 DDN524301:DDN524304 DNJ524301:DNJ524304 DXF524301:DXF524304 EHB524301:EHB524304 EQX524301:EQX524304 FAT524301:FAT524304 FKP524301:FKP524304 FUL524301:FUL524304 GEH524301:GEH524304 GOD524301:GOD524304 GXZ524301:GXZ524304 HHV524301:HHV524304 HRR524301:HRR524304 IBN524301:IBN524304 ILJ524301:ILJ524304 IVF524301:IVF524304 JFB524301:JFB524304 JOX524301:JOX524304 JYT524301:JYT524304 KIP524301:KIP524304 KSL524301:KSL524304 LCH524301:LCH524304 LMD524301:LMD524304 LVZ524301:LVZ524304 MFV524301:MFV524304 MPR524301:MPR524304 MZN524301:MZN524304 NJJ524301:NJJ524304 NTF524301:NTF524304 ODB524301:ODB524304 OMX524301:OMX524304 OWT524301:OWT524304 PGP524301:PGP524304 PQL524301:PQL524304 QAH524301:QAH524304 QKD524301:QKD524304 QTZ524301:QTZ524304 RDV524301:RDV524304 RNR524301:RNR524304 RXN524301:RXN524304 SHJ524301:SHJ524304 SRF524301:SRF524304 TBB524301:TBB524304 TKX524301:TKX524304 TUT524301:TUT524304 UEP524301:UEP524304 UOL524301:UOL524304 UYH524301:UYH524304 VID524301:VID524304 VRZ524301:VRZ524304 WBV524301:WBV524304 WLR524301:WLR524304 WVN524301:WVN524304 F589837:F589840 JB589837:JB589840 SX589837:SX589840 ACT589837:ACT589840 AMP589837:AMP589840 AWL589837:AWL589840 BGH589837:BGH589840 BQD589837:BQD589840 BZZ589837:BZZ589840 CJV589837:CJV589840 CTR589837:CTR589840 DDN589837:DDN589840 DNJ589837:DNJ589840 DXF589837:DXF589840 EHB589837:EHB589840 EQX589837:EQX589840 FAT589837:FAT589840 FKP589837:FKP589840 FUL589837:FUL589840 GEH589837:GEH589840 GOD589837:GOD589840 GXZ589837:GXZ589840 HHV589837:HHV589840 HRR589837:HRR589840 IBN589837:IBN589840 ILJ589837:ILJ589840 IVF589837:IVF589840 JFB589837:JFB589840 JOX589837:JOX589840 JYT589837:JYT589840 KIP589837:KIP589840 KSL589837:KSL589840 LCH589837:LCH589840 LMD589837:LMD589840 LVZ589837:LVZ589840 MFV589837:MFV589840 MPR589837:MPR589840 MZN589837:MZN589840 NJJ589837:NJJ589840 NTF589837:NTF589840 ODB589837:ODB589840 OMX589837:OMX589840 OWT589837:OWT589840 PGP589837:PGP589840 PQL589837:PQL589840 QAH589837:QAH589840 QKD589837:QKD589840 QTZ589837:QTZ589840 RDV589837:RDV589840 RNR589837:RNR589840 RXN589837:RXN589840 SHJ589837:SHJ589840 SRF589837:SRF589840 TBB589837:TBB589840 TKX589837:TKX589840 TUT589837:TUT589840 UEP589837:UEP589840 UOL589837:UOL589840 UYH589837:UYH589840 VID589837:VID589840 VRZ589837:VRZ589840 WBV589837:WBV589840 WLR589837:WLR589840 WVN589837:WVN589840 F655373:F655376 JB655373:JB655376 SX655373:SX655376 ACT655373:ACT655376 AMP655373:AMP655376 AWL655373:AWL655376 BGH655373:BGH655376 BQD655373:BQD655376 BZZ655373:BZZ655376 CJV655373:CJV655376 CTR655373:CTR655376 DDN655373:DDN655376 DNJ655373:DNJ655376 DXF655373:DXF655376 EHB655373:EHB655376 EQX655373:EQX655376 FAT655373:FAT655376 FKP655373:FKP655376 FUL655373:FUL655376 GEH655373:GEH655376 GOD655373:GOD655376 GXZ655373:GXZ655376 HHV655373:HHV655376 HRR655373:HRR655376 IBN655373:IBN655376 ILJ655373:ILJ655376 IVF655373:IVF655376 JFB655373:JFB655376 JOX655373:JOX655376 JYT655373:JYT655376 KIP655373:KIP655376 KSL655373:KSL655376 LCH655373:LCH655376 LMD655373:LMD655376 LVZ655373:LVZ655376 MFV655373:MFV655376 MPR655373:MPR655376 MZN655373:MZN655376 NJJ655373:NJJ655376 NTF655373:NTF655376 ODB655373:ODB655376 OMX655373:OMX655376 OWT655373:OWT655376 PGP655373:PGP655376 PQL655373:PQL655376 QAH655373:QAH655376 QKD655373:QKD655376 QTZ655373:QTZ655376 RDV655373:RDV655376 RNR655373:RNR655376 RXN655373:RXN655376 SHJ655373:SHJ655376 SRF655373:SRF655376 TBB655373:TBB655376 TKX655373:TKX655376 TUT655373:TUT655376 UEP655373:UEP655376 UOL655373:UOL655376 UYH655373:UYH655376 VID655373:VID655376 VRZ655373:VRZ655376 WBV655373:WBV655376 WLR655373:WLR655376 WVN655373:WVN655376 F720909:F720912 JB720909:JB720912 SX720909:SX720912 ACT720909:ACT720912 AMP720909:AMP720912 AWL720909:AWL720912 BGH720909:BGH720912 BQD720909:BQD720912 BZZ720909:BZZ720912 CJV720909:CJV720912 CTR720909:CTR720912 DDN720909:DDN720912 DNJ720909:DNJ720912 DXF720909:DXF720912 EHB720909:EHB720912 EQX720909:EQX720912 FAT720909:FAT720912 FKP720909:FKP720912 FUL720909:FUL720912 GEH720909:GEH720912 GOD720909:GOD720912 GXZ720909:GXZ720912 HHV720909:HHV720912 HRR720909:HRR720912 IBN720909:IBN720912 ILJ720909:ILJ720912 IVF720909:IVF720912 JFB720909:JFB720912 JOX720909:JOX720912 JYT720909:JYT720912 KIP720909:KIP720912 KSL720909:KSL720912 LCH720909:LCH720912 LMD720909:LMD720912 LVZ720909:LVZ720912 MFV720909:MFV720912 MPR720909:MPR720912 MZN720909:MZN720912 NJJ720909:NJJ720912 NTF720909:NTF720912 ODB720909:ODB720912 OMX720909:OMX720912 OWT720909:OWT720912 PGP720909:PGP720912 PQL720909:PQL720912 QAH720909:QAH720912 QKD720909:QKD720912 QTZ720909:QTZ720912 RDV720909:RDV720912 RNR720909:RNR720912 RXN720909:RXN720912 SHJ720909:SHJ720912 SRF720909:SRF720912 TBB720909:TBB720912 TKX720909:TKX720912 TUT720909:TUT720912 UEP720909:UEP720912 UOL720909:UOL720912 UYH720909:UYH720912 VID720909:VID720912 VRZ720909:VRZ720912 WBV720909:WBV720912 WLR720909:WLR720912 WVN720909:WVN720912 F786445:F786448 JB786445:JB786448 SX786445:SX786448 ACT786445:ACT786448 AMP786445:AMP786448 AWL786445:AWL786448 BGH786445:BGH786448 BQD786445:BQD786448 BZZ786445:BZZ786448 CJV786445:CJV786448 CTR786445:CTR786448 DDN786445:DDN786448 DNJ786445:DNJ786448 DXF786445:DXF786448 EHB786445:EHB786448 EQX786445:EQX786448 FAT786445:FAT786448 FKP786445:FKP786448 FUL786445:FUL786448 GEH786445:GEH786448 GOD786445:GOD786448 GXZ786445:GXZ786448 HHV786445:HHV786448 HRR786445:HRR786448 IBN786445:IBN786448 ILJ786445:ILJ786448 IVF786445:IVF786448 JFB786445:JFB786448 JOX786445:JOX786448 JYT786445:JYT786448 KIP786445:KIP786448 KSL786445:KSL786448 LCH786445:LCH786448 LMD786445:LMD786448 LVZ786445:LVZ786448 MFV786445:MFV786448 MPR786445:MPR786448 MZN786445:MZN786448 NJJ786445:NJJ786448 NTF786445:NTF786448 ODB786445:ODB786448 OMX786445:OMX786448 OWT786445:OWT786448 PGP786445:PGP786448 PQL786445:PQL786448 QAH786445:QAH786448 QKD786445:QKD786448 QTZ786445:QTZ786448 RDV786445:RDV786448 RNR786445:RNR786448 RXN786445:RXN786448 SHJ786445:SHJ786448 SRF786445:SRF786448 TBB786445:TBB786448 TKX786445:TKX786448 TUT786445:TUT786448 UEP786445:UEP786448 UOL786445:UOL786448 UYH786445:UYH786448 VID786445:VID786448 VRZ786445:VRZ786448 WBV786445:WBV786448 WLR786445:WLR786448 WVN786445:WVN786448 F851981:F851984 JB851981:JB851984 SX851981:SX851984 ACT851981:ACT851984 AMP851981:AMP851984 AWL851981:AWL851984 BGH851981:BGH851984 BQD851981:BQD851984 BZZ851981:BZZ851984 CJV851981:CJV851984 CTR851981:CTR851984 DDN851981:DDN851984 DNJ851981:DNJ851984 DXF851981:DXF851984 EHB851981:EHB851984 EQX851981:EQX851984 FAT851981:FAT851984 FKP851981:FKP851984 FUL851981:FUL851984 GEH851981:GEH851984 GOD851981:GOD851984 GXZ851981:GXZ851984 HHV851981:HHV851984 HRR851981:HRR851984 IBN851981:IBN851984 ILJ851981:ILJ851984 IVF851981:IVF851984 JFB851981:JFB851984 JOX851981:JOX851984 JYT851981:JYT851984 KIP851981:KIP851984 KSL851981:KSL851984 LCH851981:LCH851984 LMD851981:LMD851984 LVZ851981:LVZ851984 MFV851981:MFV851984 MPR851981:MPR851984 MZN851981:MZN851984 NJJ851981:NJJ851984 NTF851981:NTF851984 ODB851981:ODB851984 OMX851981:OMX851984 OWT851981:OWT851984 PGP851981:PGP851984 PQL851981:PQL851984 QAH851981:QAH851984 QKD851981:QKD851984 QTZ851981:QTZ851984 RDV851981:RDV851984 RNR851981:RNR851984 RXN851981:RXN851984 SHJ851981:SHJ851984 SRF851981:SRF851984 TBB851981:TBB851984 TKX851981:TKX851984 TUT851981:TUT851984 UEP851981:UEP851984 UOL851981:UOL851984 UYH851981:UYH851984 VID851981:VID851984 VRZ851981:VRZ851984 WBV851981:WBV851984 WLR851981:WLR851984 WVN851981:WVN851984 F917517:F917520 JB917517:JB917520 SX917517:SX917520 ACT917517:ACT917520 AMP917517:AMP917520 AWL917517:AWL917520 BGH917517:BGH917520 BQD917517:BQD917520 BZZ917517:BZZ917520 CJV917517:CJV917520 CTR917517:CTR917520 DDN917517:DDN917520 DNJ917517:DNJ917520 DXF917517:DXF917520 EHB917517:EHB917520 EQX917517:EQX917520 FAT917517:FAT917520 FKP917517:FKP917520 FUL917517:FUL917520 GEH917517:GEH917520 GOD917517:GOD917520 GXZ917517:GXZ917520 HHV917517:HHV917520 HRR917517:HRR917520 IBN917517:IBN917520 ILJ917517:ILJ917520 IVF917517:IVF917520 JFB917517:JFB917520 JOX917517:JOX917520 JYT917517:JYT917520 KIP917517:KIP917520 KSL917517:KSL917520 LCH917517:LCH917520 LMD917517:LMD917520 LVZ917517:LVZ917520 MFV917517:MFV917520 MPR917517:MPR917520 MZN917517:MZN917520 NJJ917517:NJJ917520 NTF917517:NTF917520 ODB917517:ODB917520 OMX917517:OMX917520 OWT917517:OWT917520 PGP917517:PGP917520 PQL917517:PQL917520 QAH917517:QAH917520 QKD917517:QKD917520 QTZ917517:QTZ917520 RDV917517:RDV917520 RNR917517:RNR917520 RXN917517:RXN917520 SHJ917517:SHJ917520 SRF917517:SRF917520 TBB917517:TBB917520 TKX917517:TKX917520 TUT917517:TUT917520 UEP917517:UEP917520 UOL917517:UOL917520 UYH917517:UYH917520 VID917517:VID917520 VRZ917517:VRZ917520 WBV917517:WBV917520 WLR917517:WLR917520 WVN917517:WVN917520 F983053:F983056 JB983053:JB983056 SX983053:SX983056 ACT983053:ACT983056 AMP983053:AMP983056 AWL983053:AWL983056 BGH983053:BGH983056 BQD983053:BQD983056 BZZ983053:BZZ983056 CJV983053:CJV983056 CTR983053:CTR983056 DDN983053:DDN983056 DNJ983053:DNJ983056 DXF983053:DXF983056 EHB983053:EHB983056 EQX983053:EQX983056 FAT983053:FAT983056 FKP983053:FKP983056 FUL983053:FUL983056 GEH983053:GEH983056 GOD983053:GOD983056 GXZ983053:GXZ983056 HHV983053:HHV983056 HRR983053:HRR983056 IBN983053:IBN983056 ILJ983053:ILJ983056 IVF983053:IVF983056 JFB983053:JFB983056 JOX983053:JOX983056 JYT983053:JYT983056 KIP983053:KIP983056 KSL983053:KSL983056 LCH983053:LCH983056 LMD983053:LMD983056 LVZ983053:LVZ983056 MFV983053:MFV983056 MPR983053:MPR983056 MZN983053:MZN983056 NJJ983053:NJJ983056 NTF983053:NTF983056 ODB983053:ODB983056 OMX983053:OMX983056 OWT983053:OWT983056 PGP983053:PGP983056 PQL983053:PQL983056 QAH983053:QAH983056 QKD983053:QKD983056 QTZ983053:QTZ983056 RDV983053:RDV983056 RNR983053:RNR983056 RXN983053:RXN983056 SHJ983053:SHJ983056 SRF983053:SRF983056 TBB983053:TBB983056 TKX983053:TKX983056 TUT983053:TUT983056 UEP983053:UEP983056 UOL983053:UOL983056 UYH983053:UYH983056 VID983053:VID983056 VRZ983053:VRZ983056 WBV983053:WBV983056 WLR983053:WLR983056 WVN983053:WVN983056">
      <formula1>0</formula1>
      <formula2>25</formula2>
    </dataValidation>
    <dataValidation type="date" allowBlank="1" showInputMessage="1" showErrorMessage="1" sqref="Q1:S1 JM1:JO1 TI1:TK1 ADE1:ADG1 ANA1:ANC1 AWW1:AWY1 BGS1:BGU1 BQO1:BQQ1 CAK1:CAM1 CKG1:CKI1 CUC1:CUE1 DDY1:DEA1 DNU1:DNW1 DXQ1:DXS1 EHM1:EHO1 ERI1:ERK1 FBE1:FBG1 FLA1:FLC1 FUW1:FUY1 GES1:GEU1 GOO1:GOQ1 GYK1:GYM1 HIG1:HII1 HSC1:HSE1 IBY1:ICA1 ILU1:ILW1 IVQ1:IVS1 JFM1:JFO1 JPI1:JPK1 JZE1:JZG1 KJA1:KJC1 KSW1:KSY1 LCS1:LCU1 LMO1:LMQ1 LWK1:LWM1 MGG1:MGI1 MQC1:MQE1 MZY1:NAA1 NJU1:NJW1 NTQ1:NTS1 ODM1:ODO1 ONI1:ONK1 OXE1:OXG1 PHA1:PHC1 PQW1:PQY1 QAS1:QAU1 QKO1:QKQ1 QUK1:QUM1 REG1:REI1 ROC1:ROE1 RXY1:RYA1 SHU1:SHW1 SRQ1:SRS1 TBM1:TBO1 TLI1:TLK1 TVE1:TVG1 UFA1:UFC1 UOW1:UOY1 UYS1:UYU1 VIO1:VIQ1 VSK1:VSM1 WCG1:WCI1 WMC1:WME1 WVY1:WWA1 Q65537:S65537 JM65537:JO65537 TI65537:TK65537 ADE65537:ADG65537 ANA65537:ANC65537 AWW65537:AWY65537 BGS65537:BGU65537 BQO65537:BQQ65537 CAK65537:CAM65537 CKG65537:CKI65537 CUC65537:CUE65537 DDY65537:DEA65537 DNU65537:DNW65537 DXQ65537:DXS65537 EHM65537:EHO65537 ERI65537:ERK65537 FBE65537:FBG65537 FLA65537:FLC65537 FUW65537:FUY65537 GES65537:GEU65537 GOO65537:GOQ65537 GYK65537:GYM65537 HIG65537:HII65537 HSC65537:HSE65537 IBY65537:ICA65537 ILU65537:ILW65537 IVQ65537:IVS65537 JFM65537:JFO65537 JPI65537:JPK65537 JZE65537:JZG65537 KJA65537:KJC65537 KSW65537:KSY65537 LCS65537:LCU65537 LMO65537:LMQ65537 LWK65537:LWM65537 MGG65537:MGI65537 MQC65537:MQE65537 MZY65537:NAA65537 NJU65537:NJW65537 NTQ65537:NTS65537 ODM65537:ODO65537 ONI65537:ONK65537 OXE65537:OXG65537 PHA65537:PHC65537 PQW65537:PQY65537 QAS65537:QAU65537 QKO65537:QKQ65537 QUK65537:QUM65537 REG65537:REI65537 ROC65537:ROE65537 RXY65537:RYA65537 SHU65537:SHW65537 SRQ65537:SRS65537 TBM65537:TBO65537 TLI65537:TLK65537 TVE65537:TVG65537 UFA65537:UFC65537 UOW65537:UOY65537 UYS65537:UYU65537 VIO65537:VIQ65537 VSK65537:VSM65537 WCG65537:WCI65537 WMC65537:WME65537 WVY65537:WWA65537 Q131073:S131073 JM131073:JO131073 TI131073:TK131073 ADE131073:ADG131073 ANA131073:ANC131073 AWW131073:AWY131073 BGS131073:BGU131073 BQO131073:BQQ131073 CAK131073:CAM131073 CKG131073:CKI131073 CUC131073:CUE131073 DDY131073:DEA131073 DNU131073:DNW131073 DXQ131073:DXS131073 EHM131073:EHO131073 ERI131073:ERK131073 FBE131073:FBG131073 FLA131073:FLC131073 FUW131073:FUY131073 GES131073:GEU131073 GOO131073:GOQ131073 GYK131073:GYM131073 HIG131073:HII131073 HSC131073:HSE131073 IBY131073:ICA131073 ILU131073:ILW131073 IVQ131073:IVS131073 JFM131073:JFO131073 JPI131073:JPK131073 JZE131073:JZG131073 KJA131073:KJC131073 KSW131073:KSY131073 LCS131073:LCU131073 LMO131073:LMQ131073 LWK131073:LWM131073 MGG131073:MGI131073 MQC131073:MQE131073 MZY131073:NAA131073 NJU131073:NJW131073 NTQ131073:NTS131073 ODM131073:ODO131073 ONI131073:ONK131073 OXE131073:OXG131073 PHA131073:PHC131073 PQW131073:PQY131073 QAS131073:QAU131073 QKO131073:QKQ131073 QUK131073:QUM131073 REG131073:REI131073 ROC131073:ROE131073 RXY131073:RYA131073 SHU131073:SHW131073 SRQ131073:SRS131073 TBM131073:TBO131073 TLI131073:TLK131073 TVE131073:TVG131073 UFA131073:UFC131073 UOW131073:UOY131073 UYS131073:UYU131073 VIO131073:VIQ131073 VSK131073:VSM131073 WCG131073:WCI131073 WMC131073:WME131073 WVY131073:WWA131073 Q196609:S196609 JM196609:JO196609 TI196609:TK196609 ADE196609:ADG196609 ANA196609:ANC196609 AWW196609:AWY196609 BGS196609:BGU196609 BQO196609:BQQ196609 CAK196609:CAM196609 CKG196609:CKI196609 CUC196609:CUE196609 DDY196609:DEA196609 DNU196609:DNW196609 DXQ196609:DXS196609 EHM196609:EHO196609 ERI196609:ERK196609 FBE196609:FBG196609 FLA196609:FLC196609 FUW196609:FUY196609 GES196609:GEU196609 GOO196609:GOQ196609 GYK196609:GYM196609 HIG196609:HII196609 HSC196609:HSE196609 IBY196609:ICA196609 ILU196609:ILW196609 IVQ196609:IVS196609 JFM196609:JFO196609 JPI196609:JPK196609 JZE196609:JZG196609 KJA196609:KJC196609 KSW196609:KSY196609 LCS196609:LCU196609 LMO196609:LMQ196609 LWK196609:LWM196609 MGG196609:MGI196609 MQC196609:MQE196609 MZY196609:NAA196609 NJU196609:NJW196609 NTQ196609:NTS196609 ODM196609:ODO196609 ONI196609:ONK196609 OXE196609:OXG196609 PHA196609:PHC196609 PQW196609:PQY196609 QAS196609:QAU196609 QKO196609:QKQ196609 QUK196609:QUM196609 REG196609:REI196609 ROC196609:ROE196609 RXY196609:RYA196609 SHU196609:SHW196609 SRQ196609:SRS196609 TBM196609:TBO196609 TLI196609:TLK196609 TVE196609:TVG196609 UFA196609:UFC196609 UOW196609:UOY196609 UYS196609:UYU196609 VIO196609:VIQ196609 VSK196609:VSM196609 WCG196609:WCI196609 WMC196609:WME196609 WVY196609:WWA196609 Q262145:S262145 JM262145:JO262145 TI262145:TK262145 ADE262145:ADG262145 ANA262145:ANC262145 AWW262145:AWY262145 BGS262145:BGU262145 BQO262145:BQQ262145 CAK262145:CAM262145 CKG262145:CKI262145 CUC262145:CUE262145 DDY262145:DEA262145 DNU262145:DNW262145 DXQ262145:DXS262145 EHM262145:EHO262145 ERI262145:ERK262145 FBE262145:FBG262145 FLA262145:FLC262145 FUW262145:FUY262145 GES262145:GEU262145 GOO262145:GOQ262145 GYK262145:GYM262145 HIG262145:HII262145 HSC262145:HSE262145 IBY262145:ICA262145 ILU262145:ILW262145 IVQ262145:IVS262145 JFM262145:JFO262145 JPI262145:JPK262145 JZE262145:JZG262145 KJA262145:KJC262145 KSW262145:KSY262145 LCS262145:LCU262145 LMO262145:LMQ262145 LWK262145:LWM262145 MGG262145:MGI262145 MQC262145:MQE262145 MZY262145:NAA262145 NJU262145:NJW262145 NTQ262145:NTS262145 ODM262145:ODO262145 ONI262145:ONK262145 OXE262145:OXG262145 PHA262145:PHC262145 PQW262145:PQY262145 QAS262145:QAU262145 QKO262145:QKQ262145 QUK262145:QUM262145 REG262145:REI262145 ROC262145:ROE262145 RXY262145:RYA262145 SHU262145:SHW262145 SRQ262145:SRS262145 TBM262145:TBO262145 TLI262145:TLK262145 TVE262145:TVG262145 UFA262145:UFC262145 UOW262145:UOY262145 UYS262145:UYU262145 VIO262145:VIQ262145 VSK262145:VSM262145 WCG262145:WCI262145 WMC262145:WME262145 WVY262145:WWA262145 Q327681:S327681 JM327681:JO327681 TI327681:TK327681 ADE327681:ADG327681 ANA327681:ANC327681 AWW327681:AWY327681 BGS327681:BGU327681 BQO327681:BQQ327681 CAK327681:CAM327681 CKG327681:CKI327681 CUC327681:CUE327681 DDY327681:DEA327681 DNU327681:DNW327681 DXQ327681:DXS327681 EHM327681:EHO327681 ERI327681:ERK327681 FBE327681:FBG327681 FLA327681:FLC327681 FUW327681:FUY327681 GES327681:GEU327681 GOO327681:GOQ327681 GYK327681:GYM327681 HIG327681:HII327681 HSC327681:HSE327681 IBY327681:ICA327681 ILU327681:ILW327681 IVQ327681:IVS327681 JFM327681:JFO327681 JPI327681:JPK327681 JZE327681:JZG327681 KJA327681:KJC327681 KSW327681:KSY327681 LCS327681:LCU327681 LMO327681:LMQ327681 LWK327681:LWM327681 MGG327681:MGI327681 MQC327681:MQE327681 MZY327681:NAA327681 NJU327681:NJW327681 NTQ327681:NTS327681 ODM327681:ODO327681 ONI327681:ONK327681 OXE327681:OXG327681 PHA327681:PHC327681 PQW327681:PQY327681 QAS327681:QAU327681 QKO327681:QKQ327681 QUK327681:QUM327681 REG327681:REI327681 ROC327681:ROE327681 RXY327681:RYA327681 SHU327681:SHW327681 SRQ327681:SRS327681 TBM327681:TBO327681 TLI327681:TLK327681 TVE327681:TVG327681 UFA327681:UFC327681 UOW327681:UOY327681 UYS327681:UYU327681 VIO327681:VIQ327681 VSK327681:VSM327681 WCG327681:WCI327681 WMC327681:WME327681 WVY327681:WWA327681 Q393217:S393217 JM393217:JO393217 TI393217:TK393217 ADE393217:ADG393217 ANA393217:ANC393217 AWW393217:AWY393217 BGS393217:BGU393217 BQO393217:BQQ393217 CAK393217:CAM393217 CKG393217:CKI393217 CUC393217:CUE393217 DDY393217:DEA393217 DNU393217:DNW393217 DXQ393217:DXS393217 EHM393217:EHO393217 ERI393217:ERK393217 FBE393217:FBG393217 FLA393217:FLC393217 FUW393217:FUY393217 GES393217:GEU393217 GOO393217:GOQ393217 GYK393217:GYM393217 HIG393217:HII393217 HSC393217:HSE393217 IBY393217:ICA393217 ILU393217:ILW393217 IVQ393217:IVS393217 JFM393217:JFO393217 JPI393217:JPK393217 JZE393217:JZG393217 KJA393217:KJC393217 KSW393217:KSY393217 LCS393217:LCU393217 LMO393217:LMQ393217 LWK393217:LWM393217 MGG393217:MGI393217 MQC393217:MQE393217 MZY393217:NAA393217 NJU393217:NJW393217 NTQ393217:NTS393217 ODM393217:ODO393217 ONI393217:ONK393217 OXE393217:OXG393217 PHA393217:PHC393217 PQW393217:PQY393217 QAS393217:QAU393217 QKO393217:QKQ393217 QUK393217:QUM393217 REG393217:REI393217 ROC393217:ROE393217 RXY393217:RYA393217 SHU393217:SHW393217 SRQ393217:SRS393217 TBM393217:TBO393217 TLI393217:TLK393217 TVE393217:TVG393217 UFA393217:UFC393217 UOW393217:UOY393217 UYS393217:UYU393217 VIO393217:VIQ393217 VSK393217:VSM393217 WCG393217:WCI393217 WMC393217:WME393217 WVY393217:WWA393217 Q458753:S458753 JM458753:JO458753 TI458753:TK458753 ADE458753:ADG458753 ANA458753:ANC458753 AWW458753:AWY458753 BGS458753:BGU458753 BQO458753:BQQ458753 CAK458753:CAM458753 CKG458753:CKI458753 CUC458753:CUE458753 DDY458753:DEA458753 DNU458753:DNW458753 DXQ458753:DXS458753 EHM458753:EHO458753 ERI458753:ERK458753 FBE458753:FBG458753 FLA458753:FLC458753 FUW458753:FUY458753 GES458753:GEU458753 GOO458753:GOQ458753 GYK458753:GYM458753 HIG458753:HII458753 HSC458753:HSE458753 IBY458753:ICA458753 ILU458753:ILW458753 IVQ458753:IVS458753 JFM458753:JFO458753 JPI458753:JPK458753 JZE458753:JZG458753 KJA458753:KJC458753 KSW458753:KSY458753 LCS458753:LCU458753 LMO458753:LMQ458753 LWK458753:LWM458753 MGG458753:MGI458753 MQC458753:MQE458753 MZY458753:NAA458753 NJU458753:NJW458753 NTQ458753:NTS458753 ODM458753:ODO458753 ONI458753:ONK458753 OXE458753:OXG458753 PHA458753:PHC458753 PQW458753:PQY458753 QAS458753:QAU458753 QKO458753:QKQ458753 QUK458753:QUM458753 REG458753:REI458753 ROC458753:ROE458753 RXY458753:RYA458753 SHU458753:SHW458753 SRQ458753:SRS458753 TBM458753:TBO458753 TLI458753:TLK458753 TVE458753:TVG458753 UFA458753:UFC458753 UOW458753:UOY458753 UYS458753:UYU458753 VIO458753:VIQ458753 VSK458753:VSM458753 WCG458753:WCI458753 WMC458753:WME458753 WVY458753:WWA458753 Q524289:S524289 JM524289:JO524289 TI524289:TK524289 ADE524289:ADG524289 ANA524289:ANC524289 AWW524289:AWY524289 BGS524289:BGU524289 BQO524289:BQQ524289 CAK524289:CAM524289 CKG524289:CKI524289 CUC524289:CUE524289 DDY524289:DEA524289 DNU524289:DNW524289 DXQ524289:DXS524289 EHM524289:EHO524289 ERI524289:ERK524289 FBE524289:FBG524289 FLA524289:FLC524289 FUW524289:FUY524289 GES524289:GEU524289 GOO524289:GOQ524289 GYK524289:GYM524289 HIG524289:HII524289 HSC524289:HSE524289 IBY524289:ICA524289 ILU524289:ILW524289 IVQ524289:IVS524289 JFM524289:JFO524289 JPI524289:JPK524289 JZE524289:JZG524289 KJA524289:KJC524289 KSW524289:KSY524289 LCS524289:LCU524289 LMO524289:LMQ524289 LWK524289:LWM524289 MGG524289:MGI524289 MQC524289:MQE524289 MZY524289:NAA524289 NJU524289:NJW524289 NTQ524289:NTS524289 ODM524289:ODO524289 ONI524289:ONK524289 OXE524289:OXG524289 PHA524289:PHC524289 PQW524289:PQY524289 QAS524289:QAU524289 QKO524289:QKQ524289 QUK524289:QUM524289 REG524289:REI524289 ROC524289:ROE524289 RXY524289:RYA524289 SHU524289:SHW524289 SRQ524289:SRS524289 TBM524289:TBO524289 TLI524289:TLK524289 TVE524289:TVG524289 UFA524289:UFC524289 UOW524289:UOY524289 UYS524289:UYU524289 VIO524289:VIQ524289 VSK524289:VSM524289 WCG524289:WCI524289 WMC524289:WME524289 WVY524289:WWA524289 Q589825:S589825 JM589825:JO589825 TI589825:TK589825 ADE589825:ADG589825 ANA589825:ANC589825 AWW589825:AWY589825 BGS589825:BGU589825 BQO589825:BQQ589825 CAK589825:CAM589825 CKG589825:CKI589825 CUC589825:CUE589825 DDY589825:DEA589825 DNU589825:DNW589825 DXQ589825:DXS589825 EHM589825:EHO589825 ERI589825:ERK589825 FBE589825:FBG589825 FLA589825:FLC589825 FUW589825:FUY589825 GES589825:GEU589825 GOO589825:GOQ589825 GYK589825:GYM589825 HIG589825:HII589825 HSC589825:HSE589825 IBY589825:ICA589825 ILU589825:ILW589825 IVQ589825:IVS589825 JFM589825:JFO589825 JPI589825:JPK589825 JZE589825:JZG589825 KJA589825:KJC589825 KSW589825:KSY589825 LCS589825:LCU589825 LMO589825:LMQ589825 LWK589825:LWM589825 MGG589825:MGI589825 MQC589825:MQE589825 MZY589825:NAA589825 NJU589825:NJW589825 NTQ589825:NTS589825 ODM589825:ODO589825 ONI589825:ONK589825 OXE589825:OXG589825 PHA589825:PHC589825 PQW589825:PQY589825 QAS589825:QAU589825 QKO589825:QKQ589825 QUK589825:QUM589825 REG589825:REI589825 ROC589825:ROE589825 RXY589825:RYA589825 SHU589825:SHW589825 SRQ589825:SRS589825 TBM589825:TBO589825 TLI589825:TLK589825 TVE589825:TVG589825 UFA589825:UFC589825 UOW589825:UOY589825 UYS589825:UYU589825 VIO589825:VIQ589825 VSK589825:VSM589825 WCG589825:WCI589825 WMC589825:WME589825 WVY589825:WWA589825 Q655361:S655361 JM655361:JO655361 TI655361:TK655361 ADE655361:ADG655361 ANA655361:ANC655361 AWW655361:AWY655361 BGS655361:BGU655361 BQO655361:BQQ655361 CAK655361:CAM655361 CKG655361:CKI655361 CUC655361:CUE655361 DDY655361:DEA655361 DNU655361:DNW655361 DXQ655361:DXS655361 EHM655361:EHO655361 ERI655361:ERK655361 FBE655361:FBG655361 FLA655361:FLC655361 FUW655361:FUY655361 GES655361:GEU655361 GOO655361:GOQ655361 GYK655361:GYM655361 HIG655361:HII655361 HSC655361:HSE655361 IBY655361:ICA655361 ILU655361:ILW655361 IVQ655361:IVS655361 JFM655361:JFO655361 JPI655361:JPK655361 JZE655361:JZG655361 KJA655361:KJC655361 KSW655361:KSY655361 LCS655361:LCU655361 LMO655361:LMQ655361 LWK655361:LWM655361 MGG655361:MGI655361 MQC655361:MQE655361 MZY655361:NAA655361 NJU655361:NJW655361 NTQ655361:NTS655361 ODM655361:ODO655361 ONI655361:ONK655361 OXE655361:OXG655361 PHA655361:PHC655361 PQW655361:PQY655361 QAS655361:QAU655361 QKO655361:QKQ655361 QUK655361:QUM655361 REG655361:REI655361 ROC655361:ROE655361 RXY655361:RYA655361 SHU655361:SHW655361 SRQ655361:SRS655361 TBM655361:TBO655361 TLI655361:TLK655361 TVE655361:TVG655361 UFA655361:UFC655361 UOW655361:UOY655361 UYS655361:UYU655361 VIO655361:VIQ655361 VSK655361:VSM655361 WCG655361:WCI655361 WMC655361:WME655361 WVY655361:WWA655361 Q720897:S720897 JM720897:JO720897 TI720897:TK720897 ADE720897:ADG720897 ANA720897:ANC720897 AWW720897:AWY720897 BGS720897:BGU720897 BQO720897:BQQ720897 CAK720897:CAM720897 CKG720897:CKI720897 CUC720897:CUE720897 DDY720897:DEA720897 DNU720897:DNW720897 DXQ720897:DXS720897 EHM720897:EHO720897 ERI720897:ERK720897 FBE720897:FBG720897 FLA720897:FLC720897 FUW720897:FUY720897 GES720897:GEU720897 GOO720897:GOQ720897 GYK720897:GYM720897 HIG720897:HII720897 HSC720897:HSE720897 IBY720897:ICA720897 ILU720897:ILW720897 IVQ720897:IVS720897 JFM720897:JFO720897 JPI720897:JPK720897 JZE720897:JZG720897 KJA720897:KJC720897 KSW720897:KSY720897 LCS720897:LCU720897 LMO720897:LMQ720897 LWK720897:LWM720897 MGG720897:MGI720897 MQC720897:MQE720897 MZY720897:NAA720897 NJU720897:NJW720897 NTQ720897:NTS720897 ODM720897:ODO720897 ONI720897:ONK720897 OXE720897:OXG720897 PHA720897:PHC720897 PQW720897:PQY720897 QAS720897:QAU720897 QKO720897:QKQ720897 QUK720897:QUM720897 REG720897:REI720897 ROC720897:ROE720897 RXY720897:RYA720897 SHU720897:SHW720897 SRQ720897:SRS720897 TBM720897:TBO720897 TLI720897:TLK720897 TVE720897:TVG720897 UFA720897:UFC720897 UOW720897:UOY720897 UYS720897:UYU720897 VIO720897:VIQ720897 VSK720897:VSM720897 WCG720897:WCI720897 WMC720897:WME720897 WVY720897:WWA720897 Q786433:S786433 JM786433:JO786433 TI786433:TK786433 ADE786433:ADG786433 ANA786433:ANC786433 AWW786433:AWY786433 BGS786433:BGU786433 BQO786433:BQQ786433 CAK786433:CAM786433 CKG786433:CKI786433 CUC786433:CUE786433 DDY786433:DEA786433 DNU786433:DNW786433 DXQ786433:DXS786433 EHM786433:EHO786433 ERI786433:ERK786433 FBE786433:FBG786433 FLA786433:FLC786433 FUW786433:FUY786433 GES786433:GEU786433 GOO786433:GOQ786433 GYK786433:GYM786433 HIG786433:HII786433 HSC786433:HSE786433 IBY786433:ICA786433 ILU786433:ILW786433 IVQ786433:IVS786433 JFM786433:JFO786433 JPI786433:JPK786433 JZE786433:JZG786433 KJA786433:KJC786433 KSW786433:KSY786433 LCS786433:LCU786433 LMO786433:LMQ786433 LWK786433:LWM786433 MGG786433:MGI786433 MQC786433:MQE786433 MZY786433:NAA786433 NJU786433:NJW786433 NTQ786433:NTS786433 ODM786433:ODO786433 ONI786433:ONK786433 OXE786433:OXG786433 PHA786433:PHC786433 PQW786433:PQY786433 QAS786433:QAU786433 QKO786433:QKQ786433 QUK786433:QUM786433 REG786433:REI786433 ROC786433:ROE786433 RXY786433:RYA786433 SHU786433:SHW786433 SRQ786433:SRS786433 TBM786433:TBO786433 TLI786433:TLK786433 TVE786433:TVG786433 UFA786433:UFC786433 UOW786433:UOY786433 UYS786433:UYU786433 VIO786433:VIQ786433 VSK786433:VSM786433 WCG786433:WCI786433 WMC786433:WME786433 WVY786433:WWA786433 Q851969:S851969 JM851969:JO851969 TI851969:TK851969 ADE851969:ADG851969 ANA851969:ANC851969 AWW851969:AWY851969 BGS851969:BGU851969 BQO851969:BQQ851969 CAK851969:CAM851969 CKG851969:CKI851969 CUC851969:CUE851969 DDY851969:DEA851969 DNU851969:DNW851969 DXQ851969:DXS851969 EHM851969:EHO851969 ERI851969:ERK851969 FBE851969:FBG851969 FLA851969:FLC851969 FUW851969:FUY851969 GES851969:GEU851969 GOO851969:GOQ851969 GYK851969:GYM851969 HIG851969:HII851969 HSC851969:HSE851969 IBY851969:ICA851969 ILU851969:ILW851969 IVQ851969:IVS851969 JFM851969:JFO851969 JPI851969:JPK851969 JZE851969:JZG851969 KJA851969:KJC851969 KSW851969:KSY851969 LCS851969:LCU851969 LMO851969:LMQ851969 LWK851969:LWM851969 MGG851969:MGI851969 MQC851969:MQE851969 MZY851969:NAA851969 NJU851969:NJW851969 NTQ851969:NTS851969 ODM851969:ODO851969 ONI851969:ONK851969 OXE851969:OXG851969 PHA851969:PHC851969 PQW851969:PQY851969 QAS851969:QAU851969 QKO851969:QKQ851969 QUK851969:QUM851969 REG851969:REI851969 ROC851969:ROE851969 RXY851969:RYA851969 SHU851969:SHW851969 SRQ851969:SRS851969 TBM851969:TBO851969 TLI851969:TLK851969 TVE851969:TVG851969 UFA851969:UFC851969 UOW851969:UOY851969 UYS851969:UYU851969 VIO851969:VIQ851969 VSK851969:VSM851969 WCG851969:WCI851969 WMC851969:WME851969 WVY851969:WWA851969 Q917505:S917505 JM917505:JO917505 TI917505:TK917505 ADE917505:ADG917505 ANA917505:ANC917505 AWW917505:AWY917505 BGS917505:BGU917505 BQO917505:BQQ917505 CAK917505:CAM917505 CKG917505:CKI917505 CUC917505:CUE917505 DDY917505:DEA917505 DNU917505:DNW917505 DXQ917505:DXS917505 EHM917505:EHO917505 ERI917505:ERK917505 FBE917505:FBG917505 FLA917505:FLC917505 FUW917505:FUY917505 GES917505:GEU917505 GOO917505:GOQ917505 GYK917505:GYM917505 HIG917505:HII917505 HSC917505:HSE917505 IBY917505:ICA917505 ILU917505:ILW917505 IVQ917505:IVS917505 JFM917505:JFO917505 JPI917505:JPK917505 JZE917505:JZG917505 KJA917505:KJC917505 KSW917505:KSY917505 LCS917505:LCU917505 LMO917505:LMQ917505 LWK917505:LWM917505 MGG917505:MGI917505 MQC917505:MQE917505 MZY917505:NAA917505 NJU917505:NJW917505 NTQ917505:NTS917505 ODM917505:ODO917505 ONI917505:ONK917505 OXE917505:OXG917505 PHA917505:PHC917505 PQW917505:PQY917505 QAS917505:QAU917505 QKO917505:QKQ917505 QUK917505:QUM917505 REG917505:REI917505 ROC917505:ROE917505 RXY917505:RYA917505 SHU917505:SHW917505 SRQ917505:SRS917505 TBM917505:TBO917505 TLI917505:TLK917505 TVE917505:TVG917505 UFA917505:UFC917505 UOW917505:UOY917505 UYS917505:UYU917505 VIO917505:VIQ917505 VSK917505:VSM917505 WCG917505:WCI917505 WMC917505:WME917505 WVY917505:WWA917505 Q983041:S983041 JM983041:JO983041 TI983041:TK983041 ADE983041:ADG983041 ANA983041:ANC983041 AWW983041:AWY983041 BGS983041:BGU983041 BQO983041:BQQ983041 CAK983041:CAM983041 CKG983041:CKI983041 CUC983041:CUE983041 DDY983041:DEA983041 DNU983041:DNW983041 DXQ983041:DXS983041 EHM983041:EHO983041 ERI983041:ERK983041 FBE983041:FBG983041 FLA983041:FLC983041 FUW983041:FUY983041 GES983041:GEU983041 GOO983041:GOQ983041 GYK983041:GYM983041 HIG983041:HII983041 HSC983041:HSE983041 IBY983041:ICA983041 ILU983041:ILW983041 IVQ983041:IVS983041 JFM983041:JFO983041 JPI983041:JPK983041 JZE983041:JZG983041 KJA983041:KJC983041 KSW983041:KSY983041 LCS983041:LCU983041 LMO983041:LMQ983041 LWK983041:LWM983041 MGG983041:MGI983041 MQC983041:MQE983041 MZY983041:NAA983041 NJU983041:NJW983041 NTQ983041:NTS983041 ODM983041:ODO983041 ONI983041:ONK983041 OXE983041:OXG983041 PHA983041:PHC983041 PQW983041:PQY983041 QAS983041:QAU983041 QKO983041:QKQ983041 QUK983041:QUM983041 REG983041:REI983041 ROC983041:ROE983041 RXY983041:RYA983041 SHU983041:SHW983041 SRQ983041:SRS983041 TBM983041:TBO983041 TLI983041:TLK983041 TVE983041:TVG983041 UFA983041:UFC983041 UOW983041:UOY983041 UYS983041:UYU983041 VIO983041:VIQ983041 VSK983041:VSM983041 WCG983041:WCI983041 WMC983041:WME983041 WVY983041:WWA983041">
      <formula1>36526</formula1>
      <formula2>73050</formula2>
    </dataValidation>
  </dataValidations>
  <printOptions horizontalCentered="1" verticalCentered="1"/>
  <pageMargins left="0.39370078740157" right="0.39370078740157" top="0.19685039370078999" bottom="0.19685039370078999" header="0.51181102362205" footer="0.51181102362205"/>
  <pageSetup paperSize="9" fitToHeight="2" orientation="landscape"/>
  <headerFooter alignWithMargins="0"/>
  <rowBreaks count="1" manualBreakCount="1">
    <brk id="43" man="1"/>
  </rowBreaks>
  <drawing r:id="rId1"/>
</worksheet>
</file>

<file path=xl/worksheets/sheet4.xml><?xml version="1.0" encoding="utf-8"?>
<worksheet xmlns="http://schemas.openxmlformats.org/spreadsheetml/2006/main" xmlns:r="http://schemas.openxmlformats.org/officeDocument/2006/relationships">
  <sheetPr>
    <pageSetUpPr fitToPage="1"/>
  </sheetPr>
  <dimension ref="A1:T66"/>
  <sheetViews>
    <sheetView showGridLines="0" showRowColHeaders="0" workbookViewId="0">
      <selection activeCell="P43" sqref="P43:S43"/>
    </sheetView>
  </sheetViews>
  <sheetFormatPr defaultRowHeight="12.75"/>
  <cols>
    <col min="1" max="1" width="10.7109375" style="307" customWidth="1"/>
    <col min="2" max="2" width="15.7109375" style="307" customWidth="1"/>
    <col min="3" max="3" width="5.7109375" style="307" customWidth="1"/>
    <col min="4" max="5" width="6.7109375" style="307" customWidth="1"/>
    <col min="6" max="6" width="4.7109375" style="307" customWidth="1"/>
    <col min="7" max="7" width="6.7109375" style="307" customWidth="1"/>
    <col min="8" max="8" width="6.28515625" style="307" customWidth="1"/>
    <col min="9" max="9" width="6.7109375" style="307" customWidth="1"/>
    <col min="10" max="10" width="1.7109375" style="307" customWidth="1"/>
    <col min="11" max="11" width="10.7109375" style="307" customWidth="1"/>
    <col min="12" max="12" width="15.7109375" style="307" customWidth="1"/>
    <col min="13" max="13" width="5.7109375" style="307" customWidth="1"/>
    <col min="14" max="15" width="6.7109375" style="307" customWidth="1"/>
    <col min="16" max="16" width="4.7109375" style="307" customWidth="1"/>
    <col min="17" max="17" width="6.7109375" style="307" customWidth="1"/>
    <col min="18" max="18" width="6.28515625" style="307" customWidth="1"/>
    <col min="19" max="19" width="6.7109375" style="307" customWidth="1"/>
    <col min="20" max="20" width="9.140625" style="307" customWidth="1"/>
    <col min="21" max="16384" width="9.140625" style="306"/>
  </cols>
  <sheetData>
    <row r="1" spans="1:19" s="306" customFormat="1" ht="26.25" customHeight="1">
      <c r="A1" s="307"/>
      <c r="B1" s="577" t="s">
        <v>0</v>
      </c>
      <c r="C1" s="577"/>
      <c r="D1" s="579" t="s">
        <v>1</v>
      </c>
      <c r="E1" s="579"/>
      <c r="F1" s="579"/>
      <c r="G1" s="579"/>
      <c r="H1" s="579"/>
      <c r="I1" s="579"/>
      <c r="J1" s="307"/>
      <c r="K1" s="336" t="s">
        <v>2</v>
      </c>
      <c r="L1" s="573" t="s">
        <v>91</v>
      </c>
      <c r="M1" s="573"/>
      <c r="N1" s="573"/>
      <c r="O1" s="574" t="s">
        <v>4</v>
      </c>
      <c r="P1" s="574"/>
      <c r="Q1" s="575" t="s">
        <v>5</v>
      </c>
      <c r="R1" s="576"/>
      <c r="S1" s="576"/>
    </row>
    <row r="2" spans="1:19" s="306" customFormat="1" ht="6" customHeight="1" thickBot="1">
      <c r="A2" s="307"/>
      <c r="B2" s="578"/>
      <c r="C2" s="578"/>
      <c r="D2" s="307"/>
      <c r="E2" s="307"/>
      <c r="F2" s="307"/>
      <c r="G2" s="307"/>
      <c r="H2" s="307"/>
      <c r="I2" s="307"/>
      <c r="J2" s="307"/>
      <c r="K2" s="307"/>
      <c r="L2" s="307"/>
      <c r="M2" s="307"/>
      <c r="N2" s="307"/>
      <c r="O2" s="307"/>
      <c r="P2" s="307"/>
      <c r="Q2" s="307"/>
      <c r="R2" s="307"/>
      <c r="S2" s="307"/>
    </row>
    <row r="3" spans="1:19" s="306" customFormat="1" ht="20.100000000000001" customHeight="1" thickBot="1">
      <c r="A3" s="374" t="s">
        <v>6</v>
      </c>
      <c r="B3" s="570" t="s">
        <v>99</v>
      </c>
      <c r="C3" s="571"/>
      <c r="D3" s="571"/>
      <c r="E3" s="571"/>
      <c r="F3" s="571"/>
      <c r="G3" s="571"/>
      <c r="H3" s="571"/>
      <c r="I3" s="572"/>
      <c r="J3" s="307"/>
      <c r="K3" s="374" t="s">
        <v>8</v>
      </c>
      <c r="L3" s="570" t="s">
        <v>437</v>
      </c>
      <c r="M3" s="571"/>
      <c r="N3" s="571"/>
      <c r="O3" s="571"/>
      <c r="P3" s="571"/>
      <c r="Q3" s="571"/>
      <c r="R3" s="571"/>
      <c r="S3" s="572"/>
    </row>
    <row r="4" spans="1:19" s="306" customFormat="1" ht="5.0999999999999996" customHeight="1" thickBot="1">
      <c r="A4" s="307"/>
      <c r="B4" s="307"/>
      <c r="C4" s="307"/>
      <c r="D4" s="307"/>
      <c r="E4" s="307"/>
      <c r="F4" s="307"/>
      <c r="G4" s="307"/>
      <c r="H4" s="307"/>
      <c r="I4" s="307"/>
      <c r="J4" s="307"/>
      <c r="K4" s="307"/>
      <c r="L4" s="307"/>
      <c r="M4" s="307"/>
      <c r="N4" s="307"/>
      <c r="O4" s="307"/>
      <c r="P4" s="307"/>
      <c r="Q4" s="307"/>
      <c r="R4" s="307"/>
      <c r="S4" s="307"/>
    </row>
    <row r="5" spans="1:19" s="306" customFormat="1" ht="12.95" customHeight="1">
      <c r="A5" s="562" t="s">
        <v>10</v>
      </c>
      <c r="B5" s="563"/>
      <c r="C5" s="551" t="s">
        <v>11</v>
      </c>
      <c r="D5" s="553" t="s">
        <v>12</v>
      </c>
      <c r="E5" s="554"/>
      <c r="F5" s="554"/>
      <c r="G5" s="555"/>
      <c r="H5" s="556" t="s">
        <v>13</v>
      </c>
      <c r="I5" s="557"/>
      <c r="J5" s="307"/>
      <c r="K5" s="562" t="s">
        <v>10</v>
      </c>
      <c r="L5" s="563"/>
      <c r="M5" s="551" t="s">
        <v>11</v>
      </c>
      <c r="N5" s="553" t="s">
        <v>12</v>
      </c>
      <c r="O5" s="554"/>
      <c r="P5" s="554"/>
      <c r="Q5" s="555"/>
      <c r="R5" s="556" t="s">
        <v>13</v>
      </c>
      <c r="S5" s="557"/>
    </row>
    <row r="6" spans="1:19" s="306" customFormat="1" ht="12.95" customHeight="1" thickBot="1">
      <c r="A6" s="564" t="s">
        <v>14</v>
      </c>
      <c r="B6" s="565"/>
      <c r="C6" s="552"/>
      <c r="D6" s="373" t="s">
        <v>15</v>
      </c>
      <c r="E6" s="372" t="s">
        <v>16</v>
      </c>
      <c r="F6" s="372" t="s">
        <v>17</v>
      </c>
      <c r="G6" s="371" t="s">
        <v>18</v>
      </c>
      <c r="H6" s="370" t="s">
        <v>19</v>
      </c>
      <c r="I6" s="369" t="s">
        <v>20</v>
      </c>
      <c r="J6" s="307"/>
      <c r="K6" s="564" t="s">
        <v>14</v>
      </c>
      <c r="L6" s="565"/>
      <c r="M6" s="552"/>
      <c r="N6" s="373" t="s">
        <v>15</v>
      </c>
      <c r="O6" s="372" t="s">
        <v>16</v>
      </c>
      <c r="P6" s="372" t="s">
        <v>17</v>
      </c>
      <c r="Q6" s="371" t="s">
        <v>18</v>
      </c>
      <c r="R6" s="370" t="s">
        <v>19</v>
      </c>
      <c r="S6" s="369" t="s">
        <v>20</v>
      </c>
    </row>
    <row r="7" spans="1:19" s="306" customFormat="1" ht="5.0999999999999996" customHeight="1" thickBot="1">
      <c r="A7" s="307"/>
      <c r="B7" s="307"/>
      <c r="C7" s="307"/>
      <c r="D7" s="307"/>
      <c r="E7" s="307"/>
      <c r="F7" s="307"/>
      <c r="G7" s="307"/>
      <c r="H7" s="307"/>
      <c r="I7" s="307"/>
      <c r="J7" s="307"/>
      <c r="K7" s="307"/>
      <c r="L7" s="307"/>
      <c r="M7" s="307"/>
      <c r="N7" s="307"/>
      <c r="O7" s="307"/>
      <c r="P7" s="307"/>
      <c r="Q7" s="307"/>
      <c r="R7" s="307"/>
      <c r="S7" s="307"/>
    </row>
    <row r="8" spans="1:19" s="306" customFormat="1" ht="12.95" customHeight="1">
      <c r="A8" s="566" t="s">
        <v>436</v>
      </c>
      <c r="B8" s="567"/>
      <c r="C8" s="368">
        <v>1</v>
      </c>
      <c r="D8" s="367">
        <v>145</v>
      </c>
      <c r="E8" s="366">
        <v>63</v>
      </c>
      <c r="F8" s="366">
        <v>6</v>
      </c>
      <c r="G8" s="365">
        <f>IF(AND(ISBLANK(D8),ISBLANK(E8)),"",D8+E8)</f>
        <v>208</v>
      </c>
      <c r="H8" s="364">
        <f>IF(OR(ISNUMBER($G8),ISNUMBER($Q8)),(SIGN(N($G8)-N($Q8))+1)/2,"")</f>
        <v>0</v>
      </c>
      <c r="I8" s="358"/>
      <c r="J8" s="307"/>
      <c r="K8" s="566" t="s">
        <v>435</v>
      </c>
      <c r="L8" s="567"/>
      <c r="M8" s="368">
        <v>1</v>
      </c>
      <c r="N8" s="367">
        <v>138</v>
      </c>
      <c r="O8" s="366">
        <v>81</v>
      </c>
      <c r="P8" s="366">
        <v>0</v>
      </c>
      <c r="Q8" s="365">
        <f>IF(AND(ISBLANK(N8),ISBLANK(O8)),"",N8+O8)</f>
        <v>219</v>
      </c>
      <c r="R8" s="364">
        <f>IF(ISNUMBER($H8),1-$H8,"")</f>
        <v>1</v>
      </c>
      <c r="S8" s="358"/>
    </row>
    <row r="9" spans="1:19" s="306" customFormat="1" ht="12.95" customHeight="1">
      <c r="A9" s="568"/>
      <c r="B9" s="569"/>
      <c r="C9" s="363">
        <v>2</v>
      </c>
      <c r="D9" s="362">
        <v>146</v>
      </c>
      <c r="E9" s="361">
        <v>45</v>
      </c>
      <c r="F9" s="361">
        <v>8</v>
      </c>
      <c r="G9" s="360">
        <f>IF(AND(ISBLANK(D9),ISBLANK(E9)),"",D9+E9)</f>
        <v>191</v>
      </c>
      <c r="H9" s="359">
        <f>IF(OR(ISNUMBER($G9),ISNUMBER($Q9)),(SIGN(N($G9)-N($Q9))+1)/2,"")</f>
        <v>0</v>
      </c>
      <c r="I9" s="358"/>
      <c r="J9" s="307"/>
      <c r="K9" s="568"/>
      <c r="L9" s="569"/>
      <c r="M9" s="363">
        <v>2</v>
      </c>
      <c r="N9" s="362">
        <v>154</v>
      </c>
      <c r="O9" s="361">
        <v>71</v>
      </c>
      <c r="P9" s="361">
        <v>3</v>
      </c>
      <c r="Q9" s="360">
        <f>IF(AND(ISBLANK(N9),ISBLANK(O9)),"",N9+O9)</f>
        <v>225</v>
      </c>
      <c r="R9" s="359">
        <f>IF(ISNUMBER($H9),1-$H9,"")</f>
        <v>1</v>
      </c>
      <c r="S9" s="358"/>
    </row>
    <row r="10" spans="1:19" s="306" customFormat="1" ht="12.95" customHeight="1" thickBot="1">
      <c r="A10" s="558" t="s">
        <v>173</v>
      </c>
      <c r="B10" s="559"/>
      <c r="C10" s="363">
        <v>3</v>
      </c>
      <c r="D10" s="362"/>
      <c r="E10" s="361"/>
      <c r="F10" s="361"/>
      <c r="G10" s="360" t="str">
        <f>IF(AND(ISBLANK(D10),ISBLANK(E10)),"",D10+E10)</f>
        <v/>
      </c>
      <c r="H10" s="359" t="str">
        <f>IF(OR(ISNUMBER($G10),ISNUMBER($Q10)),(SIGN(N($G10)-N($Q10))+1)/2,"")</f>
        <v/>
      </c>
      <c r="I10" s="358"/>
      <c r="J10" s="307"/>
      <c r="K10" s="558" t="s">
        <v>210</v>
      </c>
      <c r="L10" s="559"/>
      <c r="M10" s="363">
        <v>3</v>
      </c>
      <c r="N10" s="362"/>
      <c r="O10" s="361"/>
      <c r="P10" s="361"/>
      <c r="Q10" s="360" t="str">
        <f>IF(AND(ISBLANK(N10),ISBLANK(O10)),"",N10+O10)</f>
        <v/>
      </c>
      <c r="R10" s="359" t="str">
        <f>IF(ISNUMBER($H10),1-$H10,"")</f>
        <v/>
      </c>
      <c r="S10" s="358"/>
    </row>
    <row r="11" spans="1:19" s="306" customFormat="1" ht="12.95" customHeight="1">
      <c r="A11" s="560"/>
      <c r="B11" s="561"/>
      <c r="C11" s="357">
        <v>4</v>
      </c>
      <c r="D11" s="356"/>
      <c r="E11" s="355"/>
      <c r="F11" s="355"/>
      <c r="G11" s="354" t="str">
        <f>IF(AND(ISBLANK(D11),ISBLANK(E11)),"",D11+E11)</f>
        <v/>
      </c>
      <c r="H11" s="353" t="str">
        <f>IF(OR(ISNUMBER($G11),ISNUMBER($Q11)),(SIGN(N($G11)-N($Q11))+1)/2,"")</f>
        <v/>
      </c>
      <c r="I11" s="548">
        <f>IF(ISNUMBER(H12),(SIGN(1000*($H12-$R12)+$G12-$Q12)+1)/2,"")</f>
        <v>0</v>
      </c>
      <c r="J11" s="307"/>
      <c r="K11" s="560"/>
      <c r="L11" s="561"/>
      <c r="M11" s="357">
        <v>4</v>
      </c>
      <c r="N11" s="356"/>
      <c r="O11" s="355"/>
      <c r="P11" s="355"/>
      <c r="Q11" s="354" t="str">
        <f>IF(AND(ISBLANK(N11),ISBLANK(O11)),"",N11+O11)</f>
        <v/>
      </c>
      <c r="R11" s="353" t="str">
        <f>IF(ISNUMBER($H11),1-$H11,"")</f>
        <v/>
      </c>
      <c r="S11" s="548">
        <f>IF(ISNUMBER($I11),1-$I11,"")</f>
        <v>1</v>
      </c>
    </row>
    <row r="12" spans="1:19" s="306" customFormat="1" ht="15.95" customHeight="1" thickBot="1">
      <c r="A12" s="546">
        <v>17154</v>
      </c>
      <c r="B12" s="547"/>
      <c r="C12" s="352" t="s">
        <v>18</v>
      </c>
      <c r="D12" s="349">
        <f>IF(ISNUMBER($G12),SUM(D8:D11),"")</f>
        <v>291</v>
      </c>
      <c r="E12" s="351">
        <f>IF(ISNUMBER($G12),SUM(E8:E11),"")</f>
        <v>108</v>
      </c>
      <c r="F12" s="351">
        <f>IF(ISNUMBER($G12),SUM(F8:F11),"")</f>
        <v>14</v>
      </c>
      <c r="G12" s="350">
        <f>IF(SUM($G8:$G11)+SUM($Q8:$Q11)&gt;0,SUM(G8:G11),"")</f>
        <v>399</v>
      </c>
      <c r="H12" s="349">
        <f>IF(ISNUMBER($G12),SUM(H8:H11),"")</f>
        <v>0</v>
      </c>
      <c r="I12" s="549"/>
      <c r="J12" s="307"/>
      <c r="K12" s="546">
        <v>13850</v>
      </c>
      <c r="L12" s="547"/>
      <c r="M12" s="352" t="s">
        <v>18</v>
      </c>
      <c r="N12" s="349">
        <f>IF(ISNUMBER($G12),SUM(N8:N11),"")</f>
        <v>292</v>
      </c>
      <c r="O12" s="351">
        <f>IF(ISNUMBER($G12),SUM(O8:O11),"")</f>
        <v>152</v>
      </c>
      <c r="P12" s="351">
        <f>IF(ISNUMBER($G12),SUM(P8:P11),"")</f>
        <v>3</v>
      </c>
      <c r="Q12" s="350">
        <f>IF(SUM($G8:$G11)+SUM($Q8:$Q11)&gt;0,SUM(Q8:Q11),"")</f>
        <v>444</v>
      </c>
      <c r="R12" s="349">
        <f>IF(ISNUMBER($G12),SUM(R8:R11),"")</f>
        <v>2</v>
      </c>
      <c r="S12" s="549"/>
    </row>
    <row r="13" spans="1:19" s="306" customFormat="1" ht="12.95" customHeight="1">
      <c r="A13" s="566" t="s">
        <v>434</v>
      </c>
      <c r="B13" s="567"/>
      <c r="C13" s="368">
        <v>1</v>
      </c>
      <c r="D13" s="367">
        <v>146</v>
      </c>
      <c r="E13" s="366">
        <v>72</v>
      </c>
      <c r="F13" s="366">
        <v>3</v>
      </c>
      <c r="G13" s="365">
        <f>IF(AND(ISBLANK(D13),ISBLANK(E13)),"",D13+E13)</f>
        <v>218</v>
      </c>
      <c r="H13" s="364">
        <f>IF(OR(ISNUMBER($G13),ISNUMBER($Q13)),(SIGN(N($G13)-N($Q13))+1)/2,"")</f>
        <v>1</v>
      </c>
      <c r="I13" s="358"/>
      <c r="J13" s="307"/>
      <c r="K13" s="566" t="s">
        <v>433</v>
      </c>
      <c r="L13" s="567"/>
      <c r="M13" s="368">
        <v>1</v>
      </c>
      <c r="N13" s="367">
        <v>144</v>
      </c>
      <c r="O13" s="366">
        <v>41</v>
      </c>
      <c r="P13" s="366">
        <v>12</v>
      </c>
      <c r="Q13" s="365">
        <f>IF(AND(ISBLANK(N13),ISBLANK(O13)),"",N13+O13)</f>
        <v>185</v>
      </c>
      <c r="R13" s="364">
        <f>IF(ISNUMBER($H13),1-$H13,"")</f>
        <v>0</v>
      </c>
      <c r="S13" s="358"/>
    </row>
    <row r="14" spans="1:19" s="306" customFormat="1" ht="12.95" customHeight="1">
      <c r="A14" s="568"/>
      <c r="B14" s="569"/>
      <c r="C14" s="363">
        <v>2</v>
      </c>
      <c r="D14" s="362">
        <v>151</v>
      </c>
      <c r="E14" s="361">
        <v>59</v>
      </c>
      <c r="F14" s="361">
        <v>3</v>
      </c>
      <c r="G14" s="360">
        <f>IF(AND(ISBLANK(D14),ISBLANK(E14)),"",D14+E14)</f>
        <v>210</v>
      </c>
      <c r="H14" s="359">
        <f>IF(OR(ISNUMBER($G14),ISNUMBER($Q14)),(SIGN(N($G14)-N($Q14))+1)/2,"")</f>
        <v>1</v>
      </c>
      <c r="I14" s="358"/>
      <c r="J14" s="307"/>
      <c r="K14" s="568"/>
      <c r="L14" s="569"/>
      <c r="M14" s="363">
        <v>2</v>
      </c>
      <c r="N14" s="362">
        <v>145</v>
      </c>
      <c r="O14" s="361">
        <v>42</v>
      </c>
      <c r="P14" s="361">
        <v>9</v>
      </c>
      <c r="Q14" s="360">
        <f>IF(AND(ISBLANK(N14),ISBLANK(O14)),"",N14+O14)</f>
        <v>187</v>
      </c>
      <c r="R14" s="359">
        <f>IF(ISNUMBER($H14),1-$H14,"")</f>
        <v>0</v>
      </c>
      <c r="S14" s="358"/>
    </row>
    <row r="15" spans="1:19" s="306" customFormat="1" ht="12.95" customHeight="1" thickBot="1">
      <c r="A15" s="558" t="s">
        <v>179</v>
      </c>
      <c r="B15" s="559"/>
      <c r="C15" s="363">
        <v>3</v>
      </c>
      <c r="D15" s="362"/>
      <c r="E15" s="361"/>
      <c r="F15" s="361"/>
      <c r="G15" s="360" t="str">
        <f>IF(AND(ISBLANK(D15),ISBLANK(E15)),"",D15+E15)</f>
        <v/>
      </c>
      <c r="H15" s="359" t="str">
        <f>IF(OR(ISNUMBER($G15),ISNUMBER($Q15)),(SIGN(N($G15)-N($Q15))+1)/2,"")</f>
        <v/>
      </c>
      <c r="I15" s="358"/>
      <c r="J15" s="307"/>
      <c r="K15" s="558" t="s">
        <v>171</v>
      </c>
      <c r="L15" s="559"/>
      <c r="M15" s="363">
        <v>3</v>
      </c>
      <c r="N15" s="362"/>
      <c r="O15" s="361"/>
      <c r="P15" s="361"/>
      <c r="Q15" s="360" t="str">
        <f>IF(AND(ISBLANK(N15),ISBLANK(O15)),"",N15+O15)</f>
        <v/>
      </c>
      <c r="R15" s="359" t="str">
        <f>IF(ISNUMBER($H15),1-$H15,"")</f>
        <v/>
      </c>
      <c r="S15" s="358"/>
    </row>
    <row r="16" spans="1:19" s="306" customFormat="1" ht="12.95" customHeight="1">
      <c r="A16" s="560"/>
      <c r="B16" s="561"/>
      <c r="C16" s="357">
        <v>4</v>
      </c>
      <c r="D16" s="356"/>
      <c r="E16" s="355"/>
      <c r="F16" s="355"/>
      <c r="G16" s="354" t="str">
        <f>IF(AND(ISBLANK(D16),ISBLANK(E16)),"",D16+E16)</f>
        <v/>
      </c>
      <c r="H16" s="353" t="str">
        <f>IF(OR(ISNUMBER($G16),ISNUMBER($Q16)),(SIGN(N($G16)-N($Q16))+1)/2,"")</f>
        <v/>
      </c>
      <c r="I16" s="548">
        <f>IF(ISNUMBER(H17),(SIGN(1000*($H17-$R17)+$G17-$Q17)+1)/2,"")</f>
        <v>1</v>
      </c>
      <c r="J16" s="307"/>
      <c r="K16" s="560"/>
      <c r="L16" s="561"/>
      <c r="M16" s="357">
        <v>4</v>
      </c>
      <c r="N16" s="356"/>
      <c r="O16" s="355"/>
      <c r="P16" s="355"/>
      <c r="Q16" s="354" t="str">
        <f>IF(AND(ISBLANK(N16),ISBLANK(O16)),"",N16+O16)</f>
        <v/>
      </c>
      <c r="R16" s="353" t="str">
        <f>IF(ISNUMBER($H16),1-$H16,"")</f>
        <v/>
      </c>
      <c r="S16" s="548">
        <f>IF(ISNUMBER($I16),1-$I16,"")</f>
        <v>0</v>
      </c>
    </row>
    <row r="17" spans="1:19" s="306" customFormat="1" ht="15.95" customHeight="1" thickBot="1">
      <c r="A17" s="546">
        <v>926</v>
      </c>
      <c r="B17" s="547"/>
      <c r="C17" s="352" t="s">
        <v>18</v>
      </c>
      <c r="D17" s="349">
        <f>IF(ISNUMBER($G17),SUM(D13:D16),"")</f>
        <v>297</v>
      </c>
      <c r="E17" s="351">
        <f>IF(ISNUMBER($G17),SUM(E13:E16),"")</f>
        <v>131</v>
      </c>
      <c r="F17" s="351">
        <f>IF(ISNUMBER($G17),SUM(F13:F16),"")</f>
        <v>6</v>
      </c>
      <c r="G17" s="350">
        <f>IF(SUM($G13:$G16)+SUM($Q13:$Q16)&gt;0,SUM(G13:G16),"")</f>
        <v>428</v>
      </c>
      <c r="H17" s="349">
        <f>IF(ISNUMBER($G17),SUM(H13:H16),"")</f>
        <v>2</v>
      </c>
      <c r="I17" s="549"/>
      <c r="J17" s="307"/>
      <c r="K17" s="546">
        <v>1372</v>
      </c>
      <c r="L17" s="547"/>
      <c r="M17" s="352" t="s">
        <v>18</v>
      </c>
      <c r="N17" s="349">
        <f>IF(ISNUMBER($G17),SUM(N13:N16),"")</f>
        <v>289</v>
      </c>
      <c r="O17" s="351">
        <f>IF(ISNUMBER($G17),SUM(O13:O16),"")</f>
        <v>83</v>
      </c>
      <c r="P17" s="351">
        <f>IF(ISNUMBER($G17),SUM(P13:P16),"")</f>
        <v>21</v>
      </c>
      <c r="Q17" s="350">
        <f>IF(SUM($G13:$G16)+SUM($Q13:$Q16)&gt;0,SUM(Q13:Q16),"")</f>
        <v>372</v>
      </c>
      <c r="R17" s="349">
        <f>IF(ISNUMBER($G17),SUM(R13:R16),"")</f>
        <v>0</v>
      </c>
      <c r="S17" s="549"/>
    </row>
    <row r="18" spans="1:19" s="306" customFormat="1" ht="12.95" customHeight="1">
      <c r="A18" s="566" t="s">
        <v>432</v>
      </c>
      <c r="B18" s="567"/>
      <c r="C18" s="368">
        <v>1</v>
      </c>
      <c r="D18" s="367">
        <v>132</v>
      </c>
      <c r="E18" s="366">
        <v>53</v>
      </c>
      <c r="F18" s="366">
        <v>8</v>
      </c>
      <c r="G18" s="365">
        <f>IF(AND(ISBLANK(D18),ISBLANK(E18)),"",D18+E18)</f>
        <v>185</v>
      </c>
      <c r="H18" s="364">
        <f>IF(OR(ISNUMBER($G18),ISNUMBER($Q18)),(SIGN(N($G18)-N($Q18))+1)/2,"")</f>
        <v>1</v>
      </c>
      <c r="I18" s="358"/>
      <c r="J18" s="307"/>
      <c r="K18" s="566" t="s">
        <v>413</v>
      </c>
      <c r="L18" s="567"/>
      <c r="M18" s="368">
        <v>1</v>
      </c>
      <c r="N18" s="367">
        <v>130</v>
      </c>
      <c r="O18" s="366">
        <v>35</v>
      </c>
      <c r="P18" s="366">
        <v>7</v>
      </c>
      <c r="Q18" s="365">
        <f>IF(AND(ISBLANK(N18),ISBLANK(O18)),"",N18+O18)</f>
        <v>165</v>
      </c>
      <c r="R18" s="364">
        <f>IF(ISNUMBER($H18),1-$H18,"")</f>
        <v>0</v>
      </c>
      <c r="S18" s="358"/>
    </row>
    <row r="19" spans="1:19" s="306" customFormat="1" ht="12.95" customHeight="1">
      <c r="A19" s="568"/>
      <c r="B19" s="569"/>
      <c r="C19" s="363">
        <v>2</v>
      </c>
      <c r="D19" s="362">
        <v>131</v>
      </c>
      <c r="E19" s="361">
        <v>52</v>
      </c>
      <c r="F19" s="361">
        <v>7</v>
      </c>
      <c r="G19" s="360">
        <f>IF(AND(ISBLANK(D19),ISBLANK(E19)),"",D19+E19)</f>
        <v>183</v>
      </c>
      <c r="H19" s="359">
        <f>IF(OR(ISNUMBER($G19),ISNUMBER($Q19)),(SIGN(N($G19)-N($Q19))+1)/2,"")</f>
        <v>1</v>
      </c>
      <c r="I19" s="358"/>
      <c r="J19" s="307"/>
      <c r="K19" s="568"/>
      <c r="L19" s="569"/>
      <c r="M19" s="363">
        <v>2</v>
      </c>
      <c r="N19" s="362">
        <v>134</v>
      </c>
      <c r="O19" s="361">
        <v>45</v>
      </c>
      <c r="P19" s="361">
        <v>4</v>
      </c>
      <c r="Q19" s="360">
        <f>IF(AND(ISBLANK(N19),ISBLANK(O19)),"",N19+O19)</f>
        <v>179</v>
      </c>
      <c r="R19" s="359">
        <f>IF(ISNUMBER($H19),1-$H19,"")</f>
        <v>0</v>
      </c>
      <c r="S19" s="358"/>
    </row>
    <row r="20" spans="1:19" s="306" customFormat="1" ht="12.95" customHeight="1" thickBot="1">
      <c r="A20" s="558" t="s">
        <v>177</v>
      </c>
      <c r="B20" s="559"/>
      <c r="C20" s="363">
        <v>3</v>
      </c>
      <c r="D20" s="362"/>
      <c r="E20" s="361"/>
      <c r="F20" s="361"/>
      <c r="G20" s="360" t="str">
        <f>IF(AND(ISBLANK(D20),ISBLANK(E20)),"",D20+E20)</f>
        <v/>
      </c>
      <c r="H20" s="359" t="str">
        <f>IF(OR(ISNUMBER($G20),ISNUMBER($Q20)),(SIGN(N($G20)-N($Q20))+1)/2,"")</f>
        <v/>
      </c>
      <c r="I20" s="358"/>
      <c r="J20" s="307"/>
      <c r="K20" s="558" t="s">
        <v>169</v>
      </c>
      <c r="L20" s="559"/>
      <c r="M20" s="363">
        <v>3</v>
      </c>
      <c r="N20" s="362"/>
      <c r="O20" s="361"/>
      <c r="P20" s="361"/>
      <c r="Q20" s="360" t="str">
        <f>IF(AND(ISBLANK(N20),ISBLANK(O20)),"",N20+O20)</f>
        <v/>
      </c>
      <c r="R20" s="359" t="str">
        <f>IF(ISNUMBER($H20),1-$H20,"")</f>
        <v/>
      </c>
      <c r="S20" s="358"/>
    </row>
    <row r="21" spans="1:19" s="306" customFormat="1" ht="12.95" customHeight="1">
      <c r="A21" s="560"/>
      <c r="B21" s="561"/>
      <c r="C21" s="357">
        <v>4</v>
      </c>
      <c r="D21" s="356"/>
      <c r="E21" s="355"/>
      <c r="F21" s="355"/>
      <c r="G21" s="354" t="str">
        <f>IF(AND(ISBLANK(D21),ISBLANK(E21)),"",D21+E21)</f>
        <v/>
      </c>
      <c r="H21" s="353" t="str">
        <f>IF(OR(ISNUMBER($G21),ISNUMBER($Q21)),(SIGN(N($G21)-N($Q21))+1)/2,"")</f>
        <v/>
      </c>
      <c r="I21" s="548">
        <f>IF(ISNUMBER(H22),(SIGN(1000*($H22-$R22)+$G22-$Q22)+1)/2,"")</f>
        <v>1</v>
      </c>
      <c r="J21" s="307"/>
      <c r="K21" s="560"/>
      <c r="L21" s="561"/>
      <c r="M21" s="357">
        <v>4</v>
      </c>
      <c r="N21" s="356"/>
      <c r="O21" s="355"/>
      <c r="P21" s="355"/>
      <c r="Q21" s="354" t="str">
        <f>IF(AND(ISBLANK(N21),ISBLANK(O21)),"",N21+O21)</f>
        <v/>
      </c>
      <c r="R21" s="353" t="str">
        <f>IF(ISNUMBER($H21),1-$H21,"")</f>
        <v/>
      </c>
      <c r="S21" s="548">
        <f>IF(ISNUMBER($I21),1-$I21,"")</f>
        <v>0</v>
      </c>
    </row>
    <row r="22" spans="1:19" s="306" customFormat="1" ht="15.95" customHeight="1" thickBot="1">
      <c r="A22" s="546">
        <v>25584</v>
      </c>
      <c r="B22" s="547"/>
      <c r="C22" s="352" t="s">
        <v>18</v>
      </c>
      <c r="D22" s="349">
        <f>IF(ISNUMBER($G22),SUM(D18:D21),"")</f>
        <v>263</v>
      </c>
      <c r="E22" s="351">
        <f>IF(ISNUMBER($G22),SUM(E18:E21),"")</f>
        <v>105</v>
      </c>
      <c r="F22" s="351">
        <f>IF(ISNUMBER($G22),SUM(F18:F21),"")</f>
        <v>15</v>
      </c>
      <c r="G22" s="350">
        <f>IF(SUM($G18:$G21)+SUM($Q18:$Q21)&gt;0,SUM(G18:G21),"")</f>
        <v>368</v>
      </c>
      <c r="H22" s="349">
        <f>IF(ISNUMBER($G22),SUM(H18:H21),"")</f>
        <v>2</v>
      </c>
      <c r="I22" s="549"/>
      <c r="J22" s="307"/>
      <c r="K22" s="546">
        <v>1366</v>
      </c>
      <c r="L22" s="547"/>
      <c r="M22" s="352" t="s">
        <v>18</v>
      </c>
      <c r="N22" s="349">
        <f>IF(ISNUMBER($G22),SUM(N18:N21),"")</f>
        <v>264</v>
      </c>
      <c r="O22" s="351">
        <f>IF(ISNUMBER($G22),SUM(O18:O21),"")</f>
        <v>80</v>
      </c>
      <c r="P22" s="351">
        <f>IF(ISNUMBER($G22),SUM(P18:P21),"")</f>
        <v>11</v>
      </c>
      <c r="Q22" s="350">
        <f>IF(SUM($G18:$G21)+SUM($Q18:$Q21)&gt;0,SUM(Q18:Q21),"")</f>
        <v>344</v>
      </c>
      <c r="R22" s="349">
        <f>IF(ISNUMBER($G22),SUM(R18:R21),"")</f>
        <v>0</v>
      </c>
      <c r="S22" s="549"/>
    </row>
    <row r="23" spans="1:19" s="306" customFormat="1" ht="12.95" customHeight="1">
      <c r="A23" s="566" t="s">
        <v>431</v>
      </c>
      <c r="B23" s="567"/>
      <c r="C23" s="368">
        <v>1</v>
      </c>
      <c r="D23" s="367">
        <v>162</v>
      </c>
      <c r="E23" s="366">
        <v>75</v>
      </c>
      <c r="F23" s="366">
        <v>1</v>
      </c>
      <c r="G23" s="365">
        <f>IF(AND(ISBLANK(D23),ISBLANK(E23)),"",D23+E23)</f>
        <v>237</v>
      </c>
      <c r="H23" s="364">
        <f>IF(OR(ISNUMBER($G23),ISNUMBER($Q23)),(SIGN(N($G23)-N($Q23))+1)/2,"")</f>
        <v>1</v>
      </c>
      <c r="I23" s="358"/>
      <c r="J23" s="307"/>
      <c r="K23" s="566" t="s">
        <v>430</v>
      </c>
      <c r="L23" s="567"/>
      <c r="M23" s="368">
        <v>1</v>
      </c>
      <c r="N23" s="367">
        <v>99</v>
      </c>
      <c r="O23" s="366">
        <v>40</v>
      </c>
      <c r="P23" s="366">
        <v>6</v>
      </c>
      <c r="Q23" s="365">
        <f>IF(AND(ISBLANK(N23),ISBLANK(O23)),"",N23+O23)</f>
        <v>139</v>
      </c>
      <c r="R23" s="364">
        <f>IF(ISNUMBER($H23),1-$H23,"")</f>
        <v>0</v>
      </c>
      <c r="S23" s="358"/>
    </row>
    <row r="24" spans="1:19" s="306" customFormat="1" ht="12.95" customHeight="1">
      <c r="A24" s="568"/>
      <c r="B24" s="569"/>
      <c r="C24" s="363">
        <v>2</v>
      </c>
      <c r="D24" s="362">
        <v>127</v>
      </c>
      <c r="E24" s="361">
        <v>54</v>
      </c>
      <c r="F24" s="361">
        <v>4</v>
      </c>
      <c r="G24" s="360">
        <f>IF(AND(ISBLANK(D24),ISBLANK(E24)),"",D24+E24)</f>
        <v>181</v>
      </c>
      <c r="H24" s="359">
        <f>IF(OR(ISNUMBER($G24),ISNUMBER($Q24)),(SIGN(N($G24)-N($Q24))+1)/2,"")</f>
        <v>0</v>
      </c>
      <c r="I24" s="358"/>
      <c r="J24" s="307"/>
      <c r="K24" s="568"/>
      <c r="L24" s="569"/>
      <c r="M24" s="363">
        <v>2</v>
      </c>
      <c r="N24" s="362">
        <v>154</v>
      </c>
      <c r="O24" s="361">
        <v>63</v>
      </c>
      <c r="P24" s="361">
        <v>5</v>
      </c>
      <c r="Q24" s="360">
        <f>IF(AND(ISBLANK(N24),ISBLANK(O24)),"",N24+O24)</f>
        <v>217</v>
      </c>
      <c r="R24" s="359">
        <f>IF(ISNUMBER($H24),1-$H24,"")</f>
        <v>1</v>
      </c>
      <c r="S24" s="358"/>
    </row>
    <row r="25" spans="1:19" s="306" customFormat="1" ht="12.95" customHeight="1" thickBot="1">
      <c r="A25" s="558" t="s">
        <v>169</v>
      </c>
      <c r="B25" s="559"/>
      <c r="C25" s="363">
        <v>3</v>
      </c>
      <c r="D25" s="362"/>
      <c r="E25" s="361"/>
      <c r="F25" s="361"/>
      <c r="G25" s="360" t="str">
        <f>IF(AND(ISBLANK(D25),ISBLANK(E25)),"",D25+E25)</f>
        <v/>
      </c>
      <c r="H25" s="359" t="str">
        <f>IF(OR(ISNUMBER($G25),ISNUMBER($Q25)),(SIGN(N($G25)-N($Q25))+1)/2,"")</f>
        <v/>
      </c>
      <c r="I25" s="358"/>
      <c r="J25" s="307"/>
      <c r="K25" s="558" t="s">
        <v>150</v>
      </c>
      <c r="L25" s="559"/>
      <c r="M25" s="363">
        <v>3</v>
      </c>
      <c r="N25" s="362"/>
      <c r="O25" s="361"/>
      <c r="P25" s="361"/>
      <c r="Q25" s="360" t="str">
        <f>IF(AND(ISBLANK(N25),ISBLANK(O25)),"",N25+O25)</f>
        <v/>
      </c>
      <c r="R25" s="359" t="str">
        <f>IF(ISNUMBER($H25),1-$H25,"")</f>
        <v/>
      </c>
      <c r="S25" s="358"/>
    </row>
    <row r="26" spans="1:19" s="306" customFormat="1" ht="12.95" customHeight="1">
      <c r="A26" s="560"/>
      <c r="B26" s="561"/>
      <c r="C26" s="357">
        <v>4</v>
      </c>
      <c r="D26" s="356"/>
      <c r="E26" s="355"/>
      <c r="F26" s="355"/>
      <c r="G26" s="354" t="str">
        <f>IF(AND(ISBLANK(D26),ISBLANK(E26)),"",D26+E26)</f>
        <v/>
      </c>
      <c r="H26" s="353" t="str">
        <f>IF(OR(ISNUMBER($G26),ISNUMBER($Q26)),(SIGN(N($G26)-N($Q26))+1)/2,"")</f>
        <v/>
      </c>
      <c r="I26" s="548">
        <f>IF(ISNUMBER(H27),(SIGN(1000*($H27-$R27)+$G27-$Q27)+1)/2,"")</f>
        <v>1</v>
      </c>
      <c r="J26" s="307"/>
      <c r="K26" s="560"/>
      <c r="L26" s="561"/>
      <c r="M26" s="357">
        <v>4</v>
      </c>
      <c r="N26" s="356"/>
      <c r="O26" s="355"/>
      <c r="P26" s="355"/>
      <c r="Q26" s="354" t="str">
        <f>IF(AND(ISBLANK(N26),ISBLANK(O26)),"",N26+O26)</f>
        <v/>
      </c>
      <c r="R26" s="353" t="str">
        <f>IF(ISNUMBER($H26),1-$H26,"")</f>
        <v/>
      </c>
      <c r="S26" s="548">
        <f>IF(ISNUMBER($I26),1-$I26,"")</f>
        <v>0</v>
      </c>
    </row>
    <row r="27" spans="1:19" s="306" customFormat="1" ht="15.95" customHeight="1" thickBot="1">
      <c r="A27" s="546">
        <v>23581</v>
      </c>
      <c r="B27" s="547"/>
      <c r="C27" s="352" t="s">
        <v>18</v>
      </c>
      <c r="D27" s="349">
        <f>IF(ISNUMBER($G27),SUM(D23:D26),"")</f>
        <v>289</v>
      </c>
      <c r="E27" s="351">
        <f>IF(ISNUMBER($G27),SUM(E23:E26),"")</f>
        <v>129</v>
      </c>
      <c r="F27" s="351">
        <f>IF(ISNUMBER($G27),SUM(F23:F26),"")</f>
        <v>5</v>
      </c>
      <c r="G27" s="350">
        <f>IF(SUM($G23:$G26)+SUM($Q23:$Q26)&gt;0,SUM(G23:G26),"")</f>
        <v>418</v>
      </c>
      <c r="H27" s="349">
        <f>IF(ISNUMBER($G27),SUM(H23:H26),"")</f>
        <v>1</v>
      </c>
      <c r="I27" s="549"/>
      <c r="J27" s="307"/>
      <c r="K27" s="546">
        <v>9966</v>
      </c>
      <c r="L27" s="547"/>
      <c r="M27" s="352" t="s">
        <v>18</v>
      </c>
      <c r="N27" s="349">
        <f>IF(ISNUMBER($G27),SUM(N23:N26),"")</f>
        <v>253</v>
      </c>
      <c r="O27" s="351">
        <f>IF(ISNUMBER($G27),SUM(O23:O26),"")</f>
        <v>103</v>
      </c>
      <c r="P27" s="351">
        <f>IF(ISNUMBER($G27),SUM(P23:P26),"")</f>
        <v>11</v>
      </c>
      <c r="Q27" s="350">
        <f>IF(SUM($G23:$G26)+SUM($Q23:$Q26)&gt;0,SUM(Q23:Q26),"")</f>
        <v>356</v>
      </c>
      <c r="R27" s="349">
        <f>IF(ISNUMBER($G27),SUM(R23:R26),"")</f>
        <v>1</v>
      </c>
      <c r="S27" s="549"/>
    </row>
    <row r="28" spans="1:19" s="306" customFormat="1" ht="12.95" customHeight="1">
      <c r="A28" s="566" t="s">
        <v>429</v>
      </c>
      <c r="B28" s="567"/>
      <c r="C28" s="368">
        <v>1</v>
      </c>
      <c r="D28" s="367">
        <v>156</v>
      </c>
      <c r="E28" s="366">
        <v>81</v>
      </c>
      <c r="F28" s="366">
        <v>3</v>
      </c>
      <c r="G28" s="365">
        <f>IF(AND(ISBLANK(D28),ISBLANK(E28)),"",D28+E28)</f>
        <v>237</v>
      </c>
      <c r="H28" s="364">
        <f>IF(OR(ISNUMBER($G28),ISNUMBER($Q28)),(SIGN(N($G28)-N($Q28))+1)/2,"")</f>
        <v>1</v>
      </c>
      <c r="I28" s="358"/>
      <c r="J28" s="307"/>
      <c r="K28" s="566" t="s">
        <v>428</v>
      </c>
      <c r="L28" s="567"/>
      <c r="M28" s="368">
        <v>1</v>
      </c>
      <c r="N28" s="367">
        <v>150</v>
      </c>
      <c r="O28" s="366">
        <v>48</v>
      </c>
      <c r="P28" s="366">
        <v>6</v>
      </c>
      <c r="Q28" s="365">
        <f>IF(AND(ISBLANK(N28),ISBLANK(O28)),"",N28+O28)</f>
        <v>198</v>
      </c>
      <c r="R28" s="364">
        <f>IF(ISNUMBER($H28),1-$H28,"")</f>
        <v>0</v>
      </c>
      <c r="S28" s="358"/>
    </row>
    <row r="29" spans="1:19" s="306" customFormat="1" ht="12.95" customHeight="1">
      <c r="A29" s="568"/>
      <c r="B29" s="569"/>
      <c r="C29" s="363">
        <v>2</v>
      </c>
      <c r="D29" s="362">
        <v>156</v>
      </c>
      <c r="E29" s="361">
        <v>62</v>
      </c>
      <c r="F29" s="361">
        <v>0</v>
      </c>
      <c r="G29" s="360">
        <f>IF(AND(ISBLANK(D29),ISBLANK(E29)),"",D29+E29)</f>
        <v>218</v>
      </c>
      <c r="H29" s="359">
        <f>IF(OR(ISNUMBER($G29),ISNUMBER($Q29)),(SIGN(N($G29)-N($Q29))+1)/2,"")</f>
        <v>1</v>
      </c>
      <c r="I29" s="358"/>
      <c r="J29" s="307"/>
      <c r="K29" s="568"/>
      <c r="L29" s="569"/>
      <c r="M29" s="363">
        <v>2</v>
      </c>
      <c r="N29" s="362">
        <v>144</v>
      </c>
      <c r="O29" s="361">
        <v>45</v>
      </c>
      <c r="P29" s="361">
        <v>7</v>
      </c>
      <c r="Q29" s="360">
        <f>IF(AND(ISBLANK(N29),ISBLANK(O29)),"",N29+O29)</f>
        <v>189</v>
      </c>
      <c r="R29" s="359">
        <f>IF(ISNUMBER($H29),1-$H29,"")</f>
        <v>0</v>
      </c>
      <c r="S29" s="358"/>
    </row>
    <row r="30" spans="1:19" s="306" customFormat="1" ht="12.95" customHeight="1" thickBot="1">
      <c r="A30" s="558" t="s">
        <v>175</v>
      </c>
      <c r="B30" s="559"/>
      <c r="C30" s="363">
        <v>3</v>
      </c>
      <c r="D30" s="362"/>
      <c r="E30" s="361"/>
      <c r="F30" s="361"/>
      <c r="G30" s="360" t="str">
        <f>IF(AND(ISBLANK(D30),ISBLANK(E30)),"",D30+E30)</f>
        <v/>
      </c>
      <c r="H30" s="359" t="str">
        <f>IF(OR(ISNUMBER($G30),ISNUMBER($Q30)),(SIGN(N($G30)-N($Q30))+1)/2,"")</f>
        <v/>
      </c>
      <c r="I30" s="358"/>
      <c r="J30" s="307"/>
      <c r="K30" s="558" t="s">
        <v>210</v>
      </c>
      <c r="L30" s="559"/>
      <c r="M30" s="363">
        <v>3</v>
      </c>
      <c r="N30" s="362"/>
      <c r="O30" s="361"/>
      <c r="P30" s="361"/>
      <c r="Q30" s="360" t="str">
        <f>IF(AND(ISBLANK(N30),ISBLANK(O30)),"",N30+O30)</f>
        <v/>
      </c>
      <c r="R30" s="359" t="str">
        <f>IF(ISNUMBER($H30),1-$H30,"")</f>
        <v/>
      </c>
      <c r="S30" s="358"/>
    </row>
    <row r="31" spans="1:19" s="306" customFormat="1" ht="12.95" customHeight="1">
      <c r="A31" s="560"/>
      <c r="B31" s="561"/>
      <c r="C31" s="357">
        <v>4</v>
      </c>
      <c r="D31" s="356"/>
      <c r="E31" s="355"/>
      <c r="F31" s="355"/>
      <c r="G31" s="354" t="str">
        <f>IF(AND(ISBLANK(D31),ISBLANK(E31)),"",D31+E31)</f>
        <v/>
      </c>
      <c r="H31" s="353" t="str">
        <f>IF(OR(ISNUMBER($G31),ISNUMBER($Q31)),(SIGN(N($G31)-N($Q31))+1)/2,"")</f>
        <v/>
      </c>
      <c r="I31" s="548">
        <f>IF(ISNUMBER(H32),(SIGN(1000*($H32-$R32)+$G32-$Q32)+1)/2,"")</f>
        <v>1</v>
      </c>
      <c r="J31" s="307"/>
      <c r="K31" s="560"/>
      <c r="L31" s="561"/>
      <c r="M31" s="357">
        <v>4</v>
      </c>
      <c r="N31" s="356"/>
      <c r="O31" s="355"/>
      <c r="P31" s="355"/>
      <c r="Q31" s="354" t="str">
        <f>IF(AND(ISBLANK(N31),ISBLANK(O31)),"",N31+O31)</f>
        <v/>
      </c>
      <c r="R31" s="353" t="str">
        <f>IF(ISNUMBER($H31),1-$H31,"")</f>
        <v/>
      </c>
      <c r="S31" s="548">
        <f>IF(ISNUMBER($I31),1-$I31,"")</f>
        <v>0</v>
      </c>
    </row>
    <row r="32" spans="1:19" s="306" customFormat="1" ht="15.95" customHeight="1" thickBot="1">
      <c r="A32" s="546">
        <v>24644</v>
      </c>
      <c r="B32" s="547"/>
      <c r="C32" s="352" t="s">
        <v>18</v>
      </c>
      <c r="D32" s="349">
        <f>IF(ISNUMBER($G32),SUM(D28:D31),"")</f>
        <v>312</v>
      </c>
      <c r="E32" s="351">
        <f>IF(ISNUMBER($G32),SUM(E28:E31),"")</f>
        <v>143</v>
      </c>
      <c r="F32" s="351">
        <f>IF(ISNUMBER($G32),SUM(F28:F31),"")</f>
        <v>3</v>
      </c>
      <c r="G32" s="350">
        <f>IF(SUM($G28:$G31)+SUM($Q28:$Q31)&gt;0,SUM(G28:G31),"")</f>
        <v>455</v>
      </c>
      <c r="H32" s="349">
        <f>IF(ISNUMBER($G32),SUM(H28:H31),"")</f>
        <v>2</v>
      </c>
      <c r="I32" s="549"/>
      <c r="J32" s="307"/>
      <c r="K32" s="546">
        <v>21853</v>
      </c>
      <c r="L32" s="547"/>
      <c r="M32" s="352" t="s">
        <v>18</v>
      </c>
      <c r="N32" s="349">
        <f>IF(ISNUMBER($G32),SUM(N28:N31),"")</f>
        <v>294</v>
      </c>
      <c r="O32" s="351">
        <f>IF(ISNUMBER($G32),SUM(O28:O31),"")</f>
        <v>93</v>
      </c>
      <c r="P32" s="351">
        <f>IF(ISNUMBER($G32),SUM(P28:P31),"")</f>
        <v>13</v>
      </c>
      <c r="Q32" s="350">
        <f>IF(SUM($G28:$G31)+SUM($Q28:$Q31)&gt;0,SUM(Q28:Q31),"")</f>
        <v>387</v>
      </c>
      <c r="R32" s="349">
        <f>IF(ISNUMBER($G32),SUM(R28:R31),"")</f>
        <v>0</v>
      </c>
      <c r="S32" s="549"/>
    </row>
    <row r="33" spans="1:19" s="306" customFormat="1" ht="12.95" customHeight="1">
      <c r="A33" s="566" t="s">
        <v>427</v>
      </c>
      <c r="B33" s="567"/>
      <c r="C33" s="368">
        <v>1</v>
      </c>
      <c r="D33" s="367">
        <v>156</v>
      </c>
      <c r="E33" s="366">
        <v>61</v>
      </c>
      <c r="F33" s="366">
        <v>1</v>
      </c>
      <c r="G33" s="365">
        <f>IF(AND(ISBLANK(D33),ISBLANK(E33)),"",D33+E33)</f>
        <v>217</v>
      </c>
      <c r="H33" s="364">
        <f>IF(OR(ISNUMBER($G33),ISNUMBER($Q33)),(SIGN(N($G33)-N($Q33))+1)/2,"")</f>
        <v>1</v>
      </c>
      <c r="I33" s="358"/>
      <c r="J33" s="307"/>
      <c r="K33" s="566" t="s">
        <v>426</v>
      </c>
      <c r="L33" s="567"/>
      <c r="M33" s="368">
        <v>1</v>
      </c>
      <c r="N33" s="367">
        <v>145</v>
      </c>
      <c r="O33" s="366">
        <v>43</v>
      </c>
      <c r="P33" s="366">
        <v>2</v>
      </c>
      <c r="Q33" s="365">
        <f>IF(AND(ISBLANK(N33),ISBLANK(O33)),"",N33+O33)</f>
        <v>188</v>
      </c>
      <c r="R33" s="364">
        <f>IF(ISNUMBER($H33),1-$H33,"")</f>
        <v>0</v>
      </c>
      <c r="S33" s="358"/>
    </row>
    <row r="34" spans="1:19" s="306" customFormat="1" ht="12.95" customHeight="1">
      <c r="A34" s="568"/>
      <c r="B34" s="569"/>
      <c r="C34" s="363">
        <v>2</v>
      </c>
      <c r="D34" s="362">
        <v>156</v>
      </c>
      <c r="E34" s="361">
        <v>60</v>
      </c>
      <c r="F34" s="361">
        <v>6</v>
      </c>
      <c r="G34" s="360">
        <f>IF(AND(ISBLANK(D34),ISBLANK(E34)),"",D34+E34)</f>
        <v>216</v>
      </c>
      <c r="H34" s="359">
        <f>IF(OR(ISNUMBER($G34),ISNUMBER($Q34)),(SIGN(N($G34)-N($Q34))+1)/2,"")</f>
        <v>1</v>
      </c>
      <c r="I34" s="358"/>
      <c r="J34" s="307"/>
      <c r="K34" s="568"/>
      <c r="L34" s="569"/>
      <c r="M34" s="363">
        <v>2</v>
      </c>
      <c r="N34" s="362">
        <v>143</v>
      </c>
      <c r="O34" s="361">
        <v>62</v>
      </c>
      <c r="P34" s="361">
        <v>3</v>
      </c>
      <c r="Q34" s="360">
        <f>IF(AND(ISBLANK(N34),ISBLANK(O34)),"",N34+O34)</f>
        <v>205</v>
      </c>
      <c r="R34" s="359">
        <f>IF(ISNUMBER($H34),1-$H34,"")</f>
        <v>0</v>
      </c>
      <c r="S34" s="358"/>
    </row>
    <row r="35" spans="1:19" s="306" customFormat="1" ht="12.95" customHeight="1" thickBot="1">
      <c r="A35" s="558" t="s">
        <v>182</v>
      </c>
      <c r="B35" s="559"/>
      <c r="C35" s="363">
        <v>3</v>
      </c>
      <c r="D35" s="362"/>
      <c r="E35" s="361"/>
      <c r="F35" s="361"/>
      <c r="G35" s="360" t="str">
        <f>IF(AND(ISBLANK(D35),ISBLANK(E35)),"",D35+E35)</f>
        <v/>
      </c>
      <c r="H35" s="359" t="str">
        <f>IF(OR(ISNUMBER($G35),ISNUMBER($Q35)),(SIGN(N($G35)-N($Q35))+1)/2,"")</f>
        <v/>
      </c>
      <c r="I35" s="358"/>
      <c r="J35" s="307"/>
      <c r="K35" s="558" t="s">
        <v>202</v>
      </c>
      <c r="L35" s="559"/>
      <c r="M35" s="363">
        <v>3</v>
      </c>
      <c r="N35" s="362"/>
      <c r="O35" s="361"/>
      <c r="P35" s="361"/>
      <c r="Q35" s="360" t="str">
        <f>IF(AND(ISBLANK(N35),ISBLANK(O35)),"",N35+O35)</f>
        <v/>
      </c>
      <c r="R35" s="359" t="str">
        <f>IF(ISNUMBER($H35),1-$H35,"")</f>
        <v/>
      </c>
      <c r="S35" s="358"/>
    </row>
    <row r="36" spans="1:19" s="306" customFormat="1" ht="12.95" customHeight="1">
      <c r="A36" s="560"/>
      <c r="B36" s="561"/>
      <c r="C36" s="357">
        <v>4</v>
      </c>
      <c r="D36" s="356"/>
      <c r="E36" s="355"/>
      <c r="F36" s="355"/>
      <c r="G36" s="354" t="str">
        <f>IF(AND(ISBLANK(D36),ISBLANK(E36)),"",D36+E36)</f>
        <v/>
      </c>
      <c r="H36" s="353" t="str">
        <f>IF(OR(ISNUMBER($G36),ISNUMBER($Q36)),(SIGN(N($G36)-N($Q36))+1)/2,"")</f>
        <v/>
      </c>
      <c r="I36" s="548">
        <f>IF(ISNUMBER(H37),(SIGN(1000*($H37-$R37)+$G37-$Q37)+1)/2,"")</f>
        <v>1</v>
      </c>
      <c r="J36" s="307"/>
      <c r="K36" s="560"/>
      <c r="L36" s="561"/>
      <c r="M36" s="357">
        <v>4</v>
      </c>
      <c r="N36" s="356"/>
      <c r="O36" s="355"/>
      <c r="P36" s="355"/>
      <c r="Q36" s="354" t="str">
        <f>IF(AND(ISBLANK(N36),ISBLANK(O36)),"",N36+O36)</f>
        <v/>
      </c>
      <c r="R36" s="353" t="str">
        <f>IF(ISNUMBER($H36),1-$H36,"")</f>
        <v/>
      </c>
      <c r="S36" s="548">
        <f>IF(ISNUMBER($I36),1-$I36,"")</f>
        <v>0</v>
      </c>
    </row>
    <row r="37" spans="1:19" s="306" customFormat="1" ht="15.95" customHeight="1" thickBot="1">
      <c r="A37" s="546">
        <v>23351</v>
      </c>
      <c r="B37" s="547"/>
      <c r="C37" s="352" t="s">
        <v>18</v>
      </c>
      <c r="D37" s="349">
        <f>IF(ISNUMBER($G37),SUM(D33:D36),"")</f>
        <v>312</v>
      </c>
      <c r="E37" s="351">
        <f>IF(ISNUMBER($G37),SUM(E33:E36),"")</f>
        <v>121</v>
      </c>
      <c r="F37" s="351">
        <f>IF(ISNUMBER($G37),SUM(F33:F36),"")</f>
        <v>7</v>
      </c>
      <c r="G37" s="350">
        <f>IF(SUM($G33:$G36)+SUM($Q33:$Q36)&gt;0,SUM(G33:G36),"")</f>
        <v>433</v>
      </c>
      <c r="H37" s="349">
        <f>IF(ISNUMBER($G37),SUM(H33:H36),"")</f>
        <v>2</v>
      </c>
      <c r="I37" s="549"/>
      <c r="J37" s="307"/>
      <c r="K37" s="546">
        <v>823</v>
      </c>
      <c r="L37" s="547"/>
      <c r="M37" s="352" t="s">
        <v>18</v>
      </c>
      <c r="N37" s="349">
        <f>IF(ISNUMBER($G37),SUM(N33:N36),"")</f>
        <v>288</v>
      </c>
      <c r="O37" s="351">
        <f>IF(ISNUMBER($G37),SUM(O33:O36),"")</f>
        <v>105</v>
      </c>
      <c r="P37" s="351">
        <f>IF(ISNUMBER($G37),SUM(P33:P36),"")</f>
        <v>5</v>
      </c>
      <c r="Q37" s="350">
        <f>IF(SUM($G33:$G36)+SUM($Q33:$Q36)&gt;0,SUM(Q33:Q36),"")</f>
        <v>393</v>
      </c>
      <c r="R37" s="349">
        <f>IF(ISNUMBER($G37),SUM(R33:R36),"")</f>
        <v>0</v>
      </c>
      <c r="S37" s="549"/>
    </row>
    <row r="38" spans="1:19" s="306" customFormat="1" ht="5.0999999999999996" customHeight="1" thickBot="1">
      <c r="A38" s="307"/>
      <c r="B38" s="307"/>
      <c r="C38" s="307"/>
      <c r="D38" s="307"/>
      <c r="E38" s="307"/>
      <c r="F38" s="307"/>
      <c r="G38" s="307"/>
      <c r="H38" s="307"/>
      <c r="I38" s="307"/>
      <c r="J38" s="307"/>
      <c r="K38" s="307"/>
      <c r="L38" s="307"/>
      <c r="M38" s="307"/>
      <c r="N38" s="307"/>
      <c r="O38" s="307"/>
      <c r="P38" s="307"/>
      <c r="Q38" s="307"/>
      <c r="R38" s="307"/>
      <c r="S38" s="307"/>
    </row>
    <row r="39" spans="1:19" s="306" customFormat="1" ht="20.100000000000001" customHeight="1" thickBot="1">
      <c r="A39" s="348"/>
      <c r="B39" s="347"/>
      <c r="C39" s="346" t="s">
        <v>43</v>
      </c>
      <c r="D39" s="345">
        <f>IF(ISNUMBER($G39),SUM(D12,D17,D22,D27,D32,D37),"")</f>
        <v>1764</v>
      </c>
      <c r="E39" s="344">
        <f>IF(ISNUMBER($G39),SUM(E12,E17,E22,E27,E32,E37),"")</f>
        <v>737</v>
      </c>
      <c r="F39" s="344">
        <f>IF(ISNUMBER($G39),SUM(F12,F17,F22,F27,F32,F37),"")</f>
        <v>50</v>
      </c>
      <c r="G39" s="343">
        <f>IF(SUM($G$8:$G$37)+SUM($Q$8:$Q$37)&gt;0,SUM(G12,G17,G22,G27,G32,G37),"")</f>
        <v>2501</v>
      </c>
      <c r="H39" s="342">
        <f>IF(SUM($G$8:$G$37)+SUM($Q$8:$Q$37)&gt;0,SUM(H12,H17,H22,H27,H32,H37),"")</f>
        <v>9</v>
      </c>
      <c r="I39" s="341">
        <f>IF(ISNUMBER($G39),(SIGN($G39-$Q39)+1)/IF(COUNT(I$11,I$16,I$21,I$26,I$31,I$36)&gt;3,1,2),"")</f>
        <v>2</v>
      </c>
      <c r="J39" s="307"/>
      <c r="K39" s="348"/>
      <c r="L39" s="347"/>
      <c r="M39" s="346" t="s">
        <v>43</v>
      </c>
      <c r="N39" s="345">
        <f>IF(ISNUMBER($G39),SUM(N12,N17,N22,N27,N32,N37),"")</f>
        <v>1680</v>
      </c>
      <c r="O39" s="344">
        <f>IF(ISNUMBER($G39),SUM(O12,O17,O22,O27,O32,O37),"")</f>
        <v>616</v>
      </c>
      <c r="P39" s="344">
        <f>IF(ISNUMBER($G39),SUM(P12,P17,P22,P27,P32,P37),"")</f>
        <v>64</v>
      </c>
      <c r="Q39" s="343">
        <f>IF(SUM($G$8:$G$37)+SUM($Q$8:$Q$37)&gt;0,SUM(Q12,Q17,Q22,Q27,Q32,Q37),"")</f>
        <v>2296</v>
      </c>
      <c r="R39" s="342">
        <f>IF(SUM($G$8:$G$37)+SUM($Q$8:$Q$37)&gt;0,SUM(R12,R17,R22,R27,R32,R37),"")</f>
        <v>3</v>
      </c>
      <c r="S39" s="341">
        <f>IF(ISNUMBER($I39),IF(COUNT(S$11,S$16,S$21,S$26,S$31,S$36)&gt;3,2,1)-$I39,"")</f>
        <v>0</v>
      </c>
    </row>
    <row r="40" spans="1:19" s="306" customFormat="1" ht="5.0999999999999996" customHeight="1" thickBot="1">
      <c r="A40" s="307"/>
      <c r="B40" s="307"/>
      <c r="C40" s="307"/>
      <c r="D40" s="307"/>
      <c r="E40" s="307"/>
      <c r="F40" s="307"/>
      <c r="G40" s="307"/>
      <c r="H40" s="307"/>
      <c r="I40" s="307"/>
      <c r="J40" s="307"/>
      <c r="K40" s="307"/>
      <c r="L40" s="307"/>
      <c r="M40" s="307"/>
      <c r="N40" s="307"/>
      <c r="O40" s="307"/>
      <c r="P40" s="307"/>
      <c r="Q40" s="307"/>
      <c r="R40" s="307"/>
      <c r="S40" s="307"/>
    </row>
    <row r="41" spans="1:19" s="306" customFormat="1" ht="18" customHeight="1" thickBot="1">
      <c r="A41" s="316"/>
      <c r="B41" s="338" t="s">
        <v>44</v>
      </c>
      <c r="C41" s="533" t="s">
        <v>425</v>
      </c>
      <c r="D41" s="533"/>
      <c r="E41" s="533"/>
      <c r="F41" s="307"/>
      <c r="G41" s="538" t="s">
        <v>46</v>
      </c>
      <c r="H41" s="538"/>
      <c r="I41" s="340">
        <f>IF(ISNUMBER(I$39),SUM(I11,I16,I21,I26,I31,I36,I39),"")</f>
        <v>7</v>
      </c>
      <c r="J41" s="307"/>
      <c r="K41" s="316"/>
      <c r="L41" s="338" t="s">
        <v>44</v>
      </c>
      <c r="M41" s="533" t="s">
        <v>424</v>
      </c>
      <c r="N41" s="533"/>
      <c r="O41" s="533"/>
      <c r="P41" s="307"/>
      <c r="Q41" s="538" t="s">
        <v>46</v>
      </c>
      <c r="R41" s="538"/>
      <c r="S41" s="340">
        <f>IF(ISNUMBER(S$39),SUM(S11,S16,S21,S26,S31,S36,S39),"")</f>
        <v>1</v>
      </c>
    </row>
    <row r="42" spans="1:19" s="306" customFormat="1" ht="18" customHeight="1">
      <c r="A42" s="316"/>
      <c r="B42" s="338" t="s">
        <v>48</v>
      </c>
      <c r="C42" s="534"/>
      <c r="D42" s="534"/>
      <c r="E42" s="534"/>
      <c r="F42" s="307"/>
      <c r="G42" s="339"/>
      <c r="H42" s="339"/>
      <c r="I42" s="339"/>
      <c r="J42" s="307"/>
      <c r="K42" s="316"/>
      <c r="L42" s="338" t="s">
        <v>48</v>
      </c>
      <c r="M42" s="534"/>
      <c r="N42" s="534"/>
      <c r="O42" s="534"/>
      <c r="P42" s="307"/>
      <c r="Q42" s="339"/>
      <c r="R42" s="339"/>
      <c r="S42" s="339"/>
    </row>
    <row r="43" spans="1:19" s="306" customFormat="1" ht="20.100000000000001" customHeight="1">
      <c r="A43" s="338" t="s">
        <v>49</v>
      </c>
      <c r="B43" s="338" t="s">
        <v>50</v>
      </c>
      <c r="C43" s="536"/>
      <c r="D43" s="536"/>
      <c r="E43" s="536"/>
      <c r="F43" s="536"/>
      <c r="G43" s="536"/>
      <c r="H43" s="536"/>
      <c r="I43" s="338"/>
      <c r="J43" s="338"/>
      <c r="K43" s="338" t="s">
        <v>51</v>
      </c>
      <c r="L43" s="536"/>
      <c r="M43" s="536"/>
      <c r="N43" s="307"/>
      <c r="O43" s="338" t="s">
        <v>48</v>
      </c>
      <c r="P43" s="536"/>
      <c r="Q43" s="536"/>
      <c r="R43" s="536"/>
      <c r="S43" s="536"/>
    </row>
    <row r="44" spans="1:19" s="306" customFormat="1" ht="9.9499999999999993" customHeight="1">
      <c r="A44" s="307"/>
      <c r="B44" s="307"/>
      <c r="C44" s="307"/>
      <c r="D44" s="307"/>
      <c r="E44" s="316"/>
      <c r="F44" s="307"/>
      <c r="G44" s="307"/>
      <c r="H44" s="316"/>
      <c r="I44" s="307"/>
      <c r="J44" s="307"/>
      <c r="K44" s="307"/>
      <c r="L44" s="307"/>
      <c r="M44" s="307"/>
      <c r="N44" s="307"/>
      <c r="O44" s="307"/>
      <c r="P44" s="307"/>
      <c r="Q44" s="307"/>
      <c r="R44" s="307"/>
      <c r="S44" s="307"/>
    </row>
    <row r="45" spans="1:19" s="306" customFormat="1" ht="30" customHeight="1">
      <c r="A45" s="337" t="str">
        <f>"Technické podmínky utkání:   " &amp; $B$3 &amp; IF(ISBLANK($B$3),""," – ") &amp; $L$3</f>
        <v>Technické podmínky utkání:   SK Meteor Praha D – TJ Sokol Praha-Vršovice C</v>
      </c>
      <c r="B45" s="307"/>
      <c r="C45" s="307"/>
      <c r="D45" s="307"/>
      <c r="E45" s="307"/>
      <c r="F45" s="307"/>
      <c r="G45" s="307"/>
      <c r="H45" s="307"/>
      <c r="I45" s="307"/>
      <c r="J45" s="307"/>
      <c r="K45" s="307"/>
      <c r="L45" s="307"/>
      <c r="M45" s="307"/>
      <c r="N45" s="307"/>
      <c r="O45" s="307"/>
      <c r="P45" s="307"/>
      <c r="Q45" s="307"/>
      <c r="R45" s="307"/>
      <c r="S45" s="307"/>
    </row>
    <row r="46" spans="1:19" s="306" customFormat="1" ht="20.100000000000001" customHeight="1">
      <c r="A46" s="307"/>
      <c r="B46" s="336" t="s">
        <v>52</v>
      </c>
      <c r="C46" s="535" t="s">
        <v>388</v>
      </c>
      <c r="D46" s="535"/>
      <c r="E46" s="307"/>
      <c r="F46" s="307"/>
      <c r="G46" s="307"/>
      <c r="H46" s="307"/>
      <c r="I46" s="336" t="s">
        <v>54</v>
      </c>
      <c r="J46" s="535">
        <v>21</v>
      </c>
      <c r="K46" s="535"/>
      <c r="L46" s="307"/>
      <c r="M46" s="307"/>
      <c r="N46" s="307"/>
      <c r="O46" s="307"/>
      <c r="P46" s="307"/>
      <c r="Q46" s="307"/>
      <c r="R46" s="307"/>
      <c r="S46" s="307"/>
    </row>
    <row r="47" spans="1:19" s="306" customFormat="1" ht="20.100000000000001" customHeight="1">
      <c r="A47" s="307"/>
      <c r="B47" s="336" t="s">
        <v>55</v>
      </c>
      <c r="C47" s="537" t="s">
        <v>406</v>
      </c>
      <c r="D47" s="537"/>
      <c r="E47" s="307"/>
      <c r="F47" s="307"/>
      <c r="G47" s="307"/>
      <c r="H47" s="307"/>
      <c r="I47" s="336" t="s">
        <v>57</v>
      </c>
      <c r="J47" s="537">
        <v>5</v>
      </c>
      <c r="K47" s="537"/>
      <c r="L47" s="307"/>
      <c r="M47" s="307"/>
      <c r="N47" s="307"/>
      <c r="O47" s="307"/>
      <c r="P47" s="336" t="s">
        <v>58</v>
      </c>
      <c r="Q47" s="550" t="s">
        <v>423</v>
      </c>
      <c r="R47" s="550"/>
      <c r="S47" s="550"/>
    </row>
    <row r="48" spans="1:19" s="306" customFormat="1" ht="9.9499999999999993" customHeight="1">
      <c r="A48" s="307"/>
      <c r="B48" s="307"/>
      <c r="C48" s="307"/>
      <c r="D48" s="307"/>
      <c r="E48" s="307"/>
      <c r="F48" s="307"/>
      <c r="G48" s="307"/>
      <c r="H48" s="307"/>
      <c r="I48" s="307"/>
      <c r="J48" s="307"/>
      <c r="K48" s="307"/>
      <c r="L48" s="307"/>
      <c r="M48" s="307"/>
      <c r="N48" s="307"/>
      <c r="O48" s="307"/>
      <c r="P48" s="307"/>
      <c r="Q48" s="307"/>
      <c r="R48" s="307"/>
      <c r="S48" s="307"/>
    </row>
    <row r="49" spans="1:19" s="306" customFormat="1" ht="15" customHeight="1">
      <c r="A49" s="540" t="s">
        <v>60</v>
      </c>
      <c r="B49" s="541"/>
      <c r="C49" s="541"/>
      <c r="D49" s="541"/>
      <c r="E49" s="541"/>
      <c r="F49" s="541"/>
      <c r="G49" s="541"/>
      <c r="H49" s="541"/>
      <c r="I49" s="541"/>
      <c r="J49" s="541"/>
      <c r="K49" s="541"/>
      <c r="L49" s="541"/>
      <c r="M49" s="541"/>
      <c r="N49" s="541"/>
      <c r="O49" s="541"/>
      <c r="P49" s="541"/>
      <c r="Q49" s="541"/>
      <c r="R49" s="541"/>
      <c r="S49" s="542"/>
    </row>
    <row r="50" spans="1:19" s="306" customFormat="1" ht="81" customHeight="1">
      <c r="A50" s="543"/>
      <c r="B50" s="544"/>
      <c r="C50" s="544"/>
      <c r="D50" s="544"/>
      <c r="E50" s="544"/>
      <c r="F50" s="544"/>
      <c r="G50" s="544"/>
      <c r="H50" s="544"/>
      <c r="I50" s="544"/>
      <c r="J50" s="544"/>
      <c r="K50" s="544"/>
      <c r="L50" s="544"/>
      <c r="M50" s="544"/>
      <c r="N50" s="544"/>
      <c r="O50" s="544"/>
      <c r="P50" s="544"/>
      <c r="Q50" s="544"/>
      <c r="R50" s="544"/>
      <c r="S50" s="545"/>
    </row>
    <row r="51" spans="1:19" s="306" customFormat="1" ht="5.0999999999999996" customHeight="1">
      <c r="A51" s="307"/>
      <c r="B51" s="307"/>
      <c r="C51" s="307"/>
      <c r="D51" s="307"/>
      <c r="E51" s="307"/>
      <c r="F51" s="307"/>
      <c r="G51" s="307"/>
      <c r="H51" s="307"/>
      <c r="I51" s="307"/>
      <c r="J51" s="307"/>
      <c r="K51" s="307"/>
      <c r="L51" s="307"/>
      <c r="M51" s="307"/>
      <c r="N51" s="307"/>
      <c r="O51" s="307"/>
      <c r="P51" s="307"/>
      <c r="Q51" s="307"/>
      <c r="R51" s="307"/>
      <c r="S51" s="307"/>
    </row>
    <row r="52" spans="1:19" s="306" customFormat="1" ht="15" customHeight="1">
      <c r="A52" s="540" t="s">
        <v>61</v>
      </c>
      <c r="B52" s="541"/>
      <c r="C52" s="541"/>
      <c r="D52" s="541"/>
      <c r="E52" s="541"/>
      <c r="F52" s="541"/>
      <c r="G52" s="541"/>
      <c r="H52" s="541"/>
      <c r="I52" s="541"/>
      <c r="J52" s="541"/>
      <c r="K52" s="541"/>
      <c r="L52" s="541"/>
      <c r="M52" s="541"/>
      <c r="N52" s="541"/>
      <c r="O52" s="541"/>
      <c r="P52" s="541"/>
      <c r="Q52" s="541"/>
      <c r="R52" s="541"/>
      <c r="S52" s="542"/>
    </row>
    <row r="53" spans="1:19" s="306" customFormat="1" ht="6" customHeight="1">
      <c r="A53" s="335"/>
      <c r="B53" s="316"/>
      <c r="C53" s="316"/>
      <c r="D53" s="316"/>
      <c r="E53" s="316"/>
      <c r="F53" s="316"/>
      <c r="G53" s="316"/>
      <c r="H53" s="316"/>
      <c r="I53" s="316"/>
      <c r="J53" s="316"/>
      <c r="K53" s="316"/>
      <c r="L53" s="316"/>
      <c r="M53" s="316"/>
      <c r="N53" s="316"/>
      <c r="O53" s="316"/>
      <c r="P53" s="316"/>
      <c r="Q53" s="316"/>
      <c r="R53" s="316"/>
      <c r="S53" s="332"/>
    </row>
    <row r="54" spans="1:19" s="306" customFormat="1" ht="21" customHeight="1">
      <c r="A54" s="334" t="s">
        <v>6</v>
      </c>
      <c r="B54" s="316"/>
      <c r="C54" s="316"/>
      <c r="D54" s="316"/>
      <c r="E54" s="316"/>
      <c r="F54" s="316"/>
      <c r="G54" s="316"/>
      <c r="H54" s="316"/>
      <c r="I54" s="316"/>
      <c r="J54" s="316"/>
      <c r="K54" s="333" t="s">
        <v>8</v>
      </c>
      <c r="L54" s="316"/>
      <c r="M54" s="316"/>
      <c r="N54" s="316"/>
      <c r="O54" s="316"/>
      <c r="P54" s="316"/>
      <c r="Q54" s="316"/>
      <c r="R54" s="316"/>
      <c r="S54" s="332"/>
    </row>
    <row r="55" spans="1:19" s="306" customFormat="1" ht="21" customHeight="1">
      <c r="A55" s="331"/>
      <c r="B55" s="328" t="s">
        <v>62</v>
      </c>
      <c r="C55" s="327"/>
      <c r="D55" s="329"/>
      <c r="E55" s="328" t="s">
        <v>63</v>
      </c>
      <c r="F55" s="327"/>
      <c r="G55" s="327"/>
      <c r="H55" s="327"/>
      <c r="I55" s="329"/>
      <c r="J55" s="316"/>
      <c r="K55" s="330"/>
      <c r="L55" s="328" t="s">
        <v>62</v>
      </c>
      <c r="M55" s="327"/>
      <c r="N55" s="329"/>
      <c r="O55" s="328" t="s">
        <v>63</v>
      </c>
      <c r="P55" s="327"/>
      <c r="Q55" s="327"/>
      <c r="R55" s="327"/>
      <c r="S55" s="326"/>
    </row>
    <row r="56" spans="1:19" s="306" customFormat="1" ht="21" customHeight="1">
      <c r="A56" s="325" t="s">
        <v>64</v>
      </c>
      <c r="B56" s="321" t="s">
        <v>65</v>
      </c>
      <c r="C56" s="323"/>
      <c r="D56" s="322" t="s">
        <v>66</v>
      </c>
      <c r="E56" s="321" t="s">
        <v>65</v>
      </c>
      <c r="F56" s="320"/>
      <c r="G56" s="320"/>
      <c r="H56" s="319"/>
      <c r="I56" s="322" t="s">
        <v>66</v>
      </c>
      <c r="J56" s="316"/>
      <c r="K56" s="324" t="s">
        <v>64</v>
      </c>
      <c r="L56" s="321" t="s">
        <v>65</v>
      </c>
      <c r="M56" s="323"/>
      <c r="N56" s="322" t="s">
        <v>66</v>
      </c>
      <c r="O56" s="321" t="s">
        <v>65</v>
      </c>
      <c r="P56" s="320"/>
      <c r="Q56" s="320"/>
      <c r="R56" s="319"/>
      <c r="S56" s="318" t="s">
        <v>66</v>
      </c>
    </row>
    <row r="57" spans="1:19" s="306" customFormat="1" ht="21" customHeight="1">
      <c r="A57" s="317"/>
      <c r="B57" s="530"/>
      <c r="C57" s="531"/>
      <c r="D57" s="314"/>
      <c r="E57" s="530"/>
      <c r="F57" s="532"/>
      <c r="G57" s="532"/>
      <c r="H57" s="531"/>
      <c r="I57" s="314"/>
      <c r="J57" s="316"/>
      <c r="K57" s="315"/>
      <c r="L57" s="530"/>
      <c r="M57" s="531"/>
      <c r="N57" s="314"/>
      <c r="O57" s="530"/>
      <c r="P57" s="532"/>
      <c r="Q57" s="532"/>
      <c r="R57" s="531"/>
      <c r="S57" s="313"/>
    </row>
    <row r="58" spans="1:19" s="306" customFormat="1" ht="21" customHeight="1">
      <c r="A58" s="317"/>
      <c r="B58" s="530"/>
      <c r="C58" s="531"/>
      <c r="D58" s="314"/>
      <c r="E58" s="530"/>
      <c r="F58" s="532"/>
      <c r="G58" s="532"/>
      <c r="H58" s="531"/>
      <c r="I58" s="314"/>
      <c r="J58" s="316"/>
      <c r="K58" s="315"/>
      <c r="L58" s="530"/>
      <c r="M58" s="531"/>
      <c r="N58" s="314"/>
      <c r="O58" s="530"/>
      <c r="P58" s="532"/>
      <c r="Q58" s="532"/>
      <c r="R58" s="531"/>
      <c r="S58" s="313"/>
    </row>
    <row r="59" spans="1:19" s="306" customFormat="1" ht="12" customHeight="1">
      <c r="A59" s="312"/>
      <c r="B59" s="311"/>
      <c r="C59" s="311"/>
      <c r="D59" s="311"/>
      <c r="E59" s="311"/>
      <c r="F59" s="311"/>
      <c r="G59" s="311"/>
      <c r="H59" s="311"/>
      <c r="I59" s="311"/>
      <c r="J59" s="311"/>
      <c r="K59" s="311"/>
      <c r="L59" s="311"/>
      <c r="M59" s="311"/>
      <c r="N59" s="311"/>
      <c r="O59" s="311"/>
      <c r="P59" s="311"/>
      <c r="Q59" s="311"/>
      <c r="R59" s="311"/>
      <c r="S59" s="310"/>
    </row>
    <row r="60" spans="1:19" s="306" customFormat="1" ht="5.0999999999999996" customHeight="1">
      <c r="A60" s="307"/>
      <c r="B60" s="307"/>
      <c r="C60" s="307"/>
      <c r="D60" s="307"/>
      <c r="E60" s="307"/>
      <c r="F60" s="307"/>
      <c r="G60" s="307"/>
      <c r="H60" s="307"/>
      <c r="I60" s="307"/>
      <c r="J60" s="307"/>
      <c r="K60" s="307"/>
      <c r="L60" s="307"/>
      <c r="M60" s="307"/>
      <c r="N60" s="307"/>
      <c r="O60" s="307"/>
      <c r="P60" s="307"/>
      <c r="Q60" s="307"/>
      <c r="R60" s="307"/>
      <c r="S60" s="307"/>
    </row>
    <row r="61" spans="1:19" s="306" customFormat="1" ht="15" customHeight="1">
      <c r="A61" s="540" t="s">
        <v>67</v>
      </c>
      <c r="B61" s="541"/>
      <c r="C61" s="541"/>
      <c r="D61" s="541"/>
      <c r="E61" s="541"/>
      <c r="F61" s="541"/>
      <c r="G61" s="541"/>
      <c r="H61" s="541"/>
      <c r="I61" s="541"/>
      <c r="J61" s="541"/>
      <c r="K61" s="541"/>
      <c r="L61" s="541"/>
      <c r="M61" s="541"/>
      <c r="N61" s="541"/>
      <c r="O61" s="541"/>
      <c r="P61" s="541"/>
      <c r="Q61" s="541"/>
      <c r="R61" s="541"/>
      <c r="S61" s="542"/>
    </row>
    <row r="62" spans="1:19" s="306" customFormat="1" ht="81" customHeight="1">
      <c r="A62" s="543"/>
      <c r="B62" s="544"/>
      <c r="C62" s="544"/>
      <c r="D62" s="544"/>
      <c r="E62" s="544"/>
      <c r="F62" s="544"/>
      <c r="G62" s="544"/>
      <c r="H62" s="544"/>
      <c r="I62" s="544"/>
      <c r="J62" s="544"/>
      <c r="K62" s="544"/>
      <c r="L62" s="544"/>
      <c r="M62" s="544"/>
      <c r="N62" s="544"/>
      <c r="O62" s="544"/>
      <c r="P62" s="544"/>
      <c r="Q62" s="544"/>
      <c r="R62" s="544"/>
      <c r="S62" s="545"/>
    </row>
    <row r="63" spans="1:19" s="306" customFormat="1" ht="5.0999999999999996" customHeight="1">
      <c r="A63" s="307"/>
      <c r="B63" s="307"/>
      <c r="C63" s="307"/>
      <c r="D63" s="307"/>
      <c r="E63" s="307"/>
      <c r="F63" s="307"/>
      <c r="G63" s="307"/>
      <c r="H63" s="307"/>
      <c r="I63" s="307"/>
      <c r="J63" s="307"/>
      <c r="K63" s="307"/>
      <c r="L63" s="307"/>
      <c r="M63" s="307"/>
      <c r="N63" s="307"/>
      <c r="O63" s="307"/>
      <c r="P63" s="307"/>
      <c r="Q63" s="307"/>
      <c r="R63" s="307"/>
      <c r="S63" s="307"/>
    </row>
    <row r="64" spans="1:19" s="306" customFormat="1" ht="15" customHeight="1">
      <c r="A64" s="540" t="s">
        <v>68</v>
      </c>
      <c r="B64" s="541"/>
      <c r="C64" s="541"/>
      <c r="D64" s="541"/>
      <c r="E64" s="541"/>
      <c r="F64" s="541"/>
      <c r="G64" s="541"/>
      <c r="H64" s="541"/>
      <c r="I64" s="541"/>
      <c r="J64" s="541"/>
      <c r="K64" s="541"/>
      <c r="L64" s="541"/>
      <c r="M64" s="541"/>
      <c r="N64" s="541"/>
      <c r="O64" s="541"/>
      <c r="P64" s="541"/>
      <c r="Q64" s="541"/>
      <c r="R64" s="541"/>
      <c r="S64" s="542"/>
    </row>
    <row r="65" spans="1:19" s="306" customFormat="1" ht="81" customHeight="1">
      <c r="A65" s="543"/>
      <c r="B65" s="544"/>
      <c r="C65" s="544"/>
      <c r="D65" s="544"/>
      <c r="E65" s="544"/>
      <c r="F65" s="544"/>
      <c r="G65" s="544"/>
      <c r="H65" s="544"/>
      <c r="I65" s="544"/>
      <c r="J65" s="544"/>
      <c r="K65" s="544"/>
      <c r="L65" s="544"/>
      <c r="M65" s="544"/>
      <c r="N65" s="544"/>
      <c r="O65" s="544"/>
      <c r="P65" s="544"/>
      <c r="Q65" s="544"/>
      <c r="R65" s="544"/>
      <c r="S65" s="545"/>
    </row>
    <row r="66" spans="1:19" s="306" customFormat="1" ht="30" customHeight="1">
      <c r="A66" s="309"/>
      <c r="B66" s="308" t="s">
        <v>69</v>
      </c>
      <c r="C66" s="539" t="s">
        <v>70</v>
      </c>
      <c r="D66" s="539"/>
      <c r="E66" s="539"/>
      <c r="F66" s="539"/>
      <c r="G66" s="539"/>
      <c r="H66" s="539"/>
      <c r="I66" s="307"/>
      <c r="J66" s="307"/>
      <c r="K66" s="307"/>
      <c r="L66" s="307"/>
      <c r="M66" s="307"/>
      <c r="N66" s="307"/>
      <c r="O66" s="307"/>
      <c r="P66" s="307"/>
      <c r="Q66" s="307"/>
      <c r="R66" s="307"/>
      <c r="S66" s="307"/>
    </row>
  </sheetData>
  <sheetProtection password="FC6B" sheet="1" objects="1" scenarios="1" formatCells="0" formatColumns="0" formatRows="0" insertColumns="0" insertRows="0" insertHyperlinks="0" deleteColumns="0" deleteRows="0" sort="0" autoFilter="0" pivotTables="0"/>
  <mergeCells count="95">
    <mergeCell ref="S36:S37"/>
    <mergeCell ref="K33:L34"/>
    <mergeCell ref="S26:S27"/>
    <mergeCell ref="S31:S32"/>
    <mergeCell ref="K25:L26"/>
    <mergeCell ref="K35:L36"/>
    <mergeCell ref="K37:L37"/>
    <mergeCell ref="K28:L29"/>
    <mergeCell ref="A35:B36"/>
    <mergeCell ref="A37:B37"/>
    <mergeCell ref="N5:Q5"/>
    <mergeCell ref="K12:L12"/>
    <mergeCell ref="K17:L17"/>
    <mergeCell ref="A17:B17"/>
    <mergeCell ref="A18:B19"/>
    <mergeCell ref="K18:L19"/>
    <mergeCell ref="K20:L21"/>
    <mergeCell ref="K22:L22"/>
    <mergeCell ref="K8:L9"/>
    <mergeCell ref="K10:L11"/>
    <mergeCell ref="M5:M6"/>
    <mergeCell ref="K5:L5"/>
    <mergeCell ref="K6:L6"/>
    <mergeCell ref="K23:L24"/>
    <mergeCell ref="A33:B34"/>
    <mergeCell ref="I11:I12"/>
    <mergeCell ref="K15:L16"/>
    <mergeCell ref="A15:B16"/>
    <mergeCell ref="S16:S17"/>
    <mergeCell ref="S21:S22"/>
    <mergeCell ref="A28:B29"/>
    <mergeCell ref="A20:B21"/>
    <mergeCell ref="L3:S3"/>
    <mergeCell ref="L1:N1"/>
    <mergeCell ref="O1:P1"/>
    <mergeCell ref="Q1:S1"/>
    <mergeCell ref="B3:I3"/>
    <mergeCell ref="B1:C2"/>
    <mergeCell ref="D1:I1"/>
    <mergeCell ref="K13:L14"/>
    <mergeCell ref="A10:B11"/>
    <mergeCell ref="A12:B12"/>
    <mergeCell ref="A13:B14"/>
    <mergeCell ref="S11:S12"/>
    <mergeCell ref="R5:S5"/>
    <mergeCell ref="C5:C6"/>
    <mergeCell ref="D5:G5"/>
    <mergeCell ref="H5:I5"/>
    <mergeCell ref="A30:B31"/>
    <mergeCell ref="A32:B32"/>
    <mergeCell ref="I31:I32"/>
    <mergeCell ref="I26:I27"/>
    <mergeCell ref="I16:I17"/>
    <mergeCell ref="I21:I22"/>
    <mergeCell ref="A5:B5"/>
    <mergeCell ref="A6:B6"/>
    <mergeCell ref="A22:B22"/>
    <mergeCell ref="A23:B24"/>
    <mergeCell ref="A25:B26"/>
    <mergeCell ref="A27:B27"/>
    <mergeCell ref="A8:B9"/>
    <mergeCell ref="K30:L31"/>
    <mergeCell ref="K32:L32"/>
    <mergeCell ref="K27:L27"/>
    <mergeCell ref="Q41:R41"/>
    <mergeCell ref="C43:H43"/>
    <mergeCell ref="L43:M43"/>
    <mergeCell ref="I36:I37"/>
    <mergeCell ref="Q47:S47"/>
    <mergeCell ref="A49:S49"/>
    <mergeCell ref="A50:S50"/>
    <mergeCell ref="J46:K46"/>
    <mergeCell ref="C47:D47"/>
    <mergeCell ref="J47:K47"/>
    <mergeCell ref="C66:H66"/>
    <mergeCell ref="A61:S61"/>
    <mergeCell ref="A62:S62"/>
    <mergeCell ref="A64:S64"/>
    <mergeCell ref="A65:S65"/>
    <mergeCell ref="O58:R58"/>
    <mergeCell ref="C46:D46"/>
    <mergeCell ref="M42:O42"/>
    <mergeCell ref="M41:O41"/>
    <mergeCell ref="B57:C57"/>
    <mergeCell ref="B58:C58"/>
    <mergeCell ref="P43:S43"/>
    <mergeCell ref="L57:M57"/>
    <mergeCell ref="L58:M58"/>
    <mergeCell ref="E57:H57"/>
    <mergeCell ref="E58:H58"/>
    <mergeCell ref="O57:R57"/>
    <mergeCell ref="G41:H41"/>
    <mergeCell ref="C41:E41"/>
    <mergeCell ref="C42:E42"/>
    <mergeCell ref="A52:S52"/>
  </mergeCells>
  <dataValidations count="5">
    <dataValidation type="date" allowBlank="1" showInputMessage="1" showErrorMessage="1" sqref="Q1:S1 JM1:JO1 TI1:TK1 ADE1:ADG1 ANA1:ANC1 AWW1:AWY1 BGS1:BGU1 BQO1:BQQ1 CAK1:CAM1 CKG1:CKI1 CUC1:CUE1 DDY1:DEA1 DNU1:DNW1 DXQ1:DXS1 EHM1:EHO1 ERI1:ERK1 FBE1:FBG1 FLA1:FLC1 FUW1:FUY1 GES1:GEU1 GOO1:GOQ1 GYK1:GYM1 HIG1:HII1 HSC1:HSE1 IBY1:ICA1 ILU1:ILW1 IVQ1:IVS1 JFM1:JFO1 JPI1:JPK1 JZE1:JZG1 KJA1:KJC1 KSW1:KSY1 LCS1:LCU1 LMO1:LMQ1 LWK1:LWM1 MGG1:MGI1 MQC1:MQE1 MZY1:NAA1 NJU1:NJW1 NTQ1:NTS1 ODM1:ODO1 ONI1:ONK1 OXE1:OXG1 PHA1:PHC1 PQW1:PQY1 QAS1:QAU1 QKO1:QKQ1 QUK1:QUM1 REG1:REI1 ROC1:ROE1 RXY1:RYA1 SHU1:SHW1 SRQ1:SRS1 TBM1:TBO1 TLI1:TLK1 TVE1:TVG1 UFA1:UFC1 UOW1:UOY1 UYS1:UYU1 VIO1:VIQ1 VSK1:VSM1 WCG1:WCI1 WMC1:WME1 WVY1:WWA1 Q65537:S65537 JM65537:JO65537 TI65537:TK65537 ADE65537:ADG65537 ANA65537:ANC65537 AWW65537:AWY65537 BGS65537:BGU65537 BQO65537:BQQ65537 CAK65537:CAM65537 CKG65537:CKI65537 CUC65537:CUE65537 DDY65537:DEA65537 DNU65537:DNW65537 DXQ65537:DXS65537 EHM65537:EHO65537 ERI65537:ERK65537 FBE65537:FBG65537 FLA65537:FLC65537 FUW65537:FUY65537 GES65537:GEU65537 GOO65537:GOQ65537 GYK65537:GYM65537 HIG65537:HII65537 HSC65537:HSE65537 IBY65537:ICA65537 ILU65537:ILW65537 IVQ65537:IVS65537 JFM65537:JFO65537 JPI65537:JPK65537 JZE65537:JZG65537 KJA65537:KJC65537 KSW65537:KSY65537 LCS65537:LCU65537 LMO65537:LMQ65537 LWK65537:LWM65537 MGG65537:MGI65537 MQC65537:MQE65537 MZY65537:NAA65537 NJU65537:NJW65537 NTQ65537:NTS65537 ODM65537:ODO65537 ONI65537:ONK65537 OXE65537:OXG65537 PHA65537:PHC65537 PQW65537:PQY65537 QAS65537:QAU65537 QKO65537:QKQ65537 QUK65537:QUM65537 REG65537:REI65537 ROC65537:ROE65537 RXY65537:RYA65537 SHU65537:SHW65537 SRQ65537:SRS65537 TBM65537:TBO65537 TLI65537:TLK65537 TVE65537:TVG65537 UFA65537:UFC65537 UOW65537:UOY65537 UYS65537:UYU65537 VIO65537:VIQ65537 VSK65537:VSM65537 WCG65537:WCI65537 WMC65537:WME65537 WVY65537:WWA65537 Q131073:S131073 JM131073:JO131073 TI131073:TK131073 ADE131073:ADG131073 ANA131073:ANC131073 AWW131073:AWY131073 BGS131073:BGU131073 BQO131073:BQQ131073 CAK131073:CAM131073 CKG131073:CKI131073 CUC131073:CUE131073 DDY131073:DEA131073 DNU131073:DNW131073 DXQ131073:DXS131073 EHM131073:EHO131073 ERI131073:ERK131073 FBE131073:FBG131073 FLA131073:FLC131073 FUW131073:FUY131073 GES131073:GEU131073 GOO131073:GOQ131073 GYK131073:GYM131073 HIG131073:HII131073 HSC131073:HSE131073 IBY131073:ICA131073 ILU131073:ILW131073 IVQ131073:IVS131073 JFM131073:JFO131073 JPI131073:JPK131073 JZE131073:JZG131073 KJA131073:KJC131073 KSW131073:KSY131073 LCS131073:LCU131073 LMO131073:LMQ131073 LWK131073:LWM131073 MGG131073:MGI131073 MQC131073:MQE131073 MZY131073:NAA131073 NJU131073:NJW131073 NTQ131073:NTS131073 ODM131073:ODO131073 ONI131073:ONK131073 OXE131073:OXG131073 PHA131073:PHC131073 PQW131073:PQY131073 QAS131073:QAU131073 QKO131073:QKQ131073 QUK131073:QUM131073 REG131073:REI131073 ROC131073:ROE131073 RXY131073:RYA131073 SHU131073:SHW131073 SRQ131073:SRS131073 TBM131073:TBO131073 TLI131073:TLK131073 TVE131073:TVG131073 UFA131073:UFC131073 UOW131073:UOY131073 UYS131073:UYU131073 VIO131073:VIQ131073 VSK131073:VSM131073 WCG131073:WCI131073 WMC131073:WME131073 WVY131073:WWA131073 Q196609:S196609 JM196609:JO196609 TI196609:TK196609 ADE196609:ADG196609 ANA196609:ANC196609 AWW196609:AWY196609 BGS196609:BGU196609 BQO196609:BQQ196609 CAK196609:CAM196609 CKG196609:CKI196609 CUC196609:CUE196609 DDY196609:DEA196609 DNU196609:DNW196609 DXQ196609:DXS196609 EHM196609:EHO196609 ERI196609:ERK196609 FBE196609:FBG196609 FLA196609:FLC196609 FUW196609:FUY196609 GES196609:GEU196609 GOO196609:GOQ196609 GYK196609:GYM196609 HIG196609:HII196609 HSC196609:HSE196609 IBY196609:ICA196609 ILU196609:ILW196609 IVQ196609:IVS196609 JFM196609:JFO196609 JPI196609:JPK196609 JZE196609:JZG196609 KJA196609:KJC196609 KSW196609:KSY196609 LCS196609:LCU196609 LMO196609:LMQ196609 LWK196609:LWM196609 MGG196609:MGI196609 MQC196609:MQE196609 MZY196609:NAA196609 NJU196609:NJW196609 NTQ196609:NTS196609 ODM196609:ODO196609 ONI196609:ONK196609 OXE196609:OXG196609 PHA196609:PHC196609 PQW196609:PQY196609 QAS196609:QAU196609 QKO196609:QKQ196609 QUK196609:QUM196609 REG196609:REI196609 ROC196609:ROE196609 RXY196609:RYA196609 SHU196609:SHW196609 SRQ196609:SRS196609 TBM196609:TBO196609 TLI196609:TLK196609 TVE196609:TVG196609 UFA196609:UFC196609 UOW196609:UOY196609 UYS196609:UYU196609 VIO196609:VIQ196609 VSK196609:VSM196609 WCG196609:WCI196609 WMC196609:WME196609 WVY196609:WWA196609 Q262145:S262145 JM262145:JO262145 TI262145:TK262145 ADE262145:ADG262145 ANA262145:ANC262145 AWW262145:AWY262145 BGS262145:BGU262145 BQO262145:BQQ262145 CAK262145:CAM262145 CKG262145:CKI262145 CUC262145:CUE262145 DDY262145:DEA262145 DNU262145:DNW262145 DXQ262145:DXS262145 EHM262145:EHO262145 ERI262145:ERK262145 FBE262145:FBG262145 FLA262145:FLC262145 FUW262145:FUY262145 GES262145:GEU262145 GOO262145:GOQ262145 GYK262145:GYM262145 HIG262145:HII262145 HSC262145:HSE262145 IBY262145:ICA262145 ILU262145:ILW262145 IVQ262145:IVS262145 JFM262145:JFO262145 JPI262145:JPK262145 JZE262145:JZG262145 KJA262145:KJC262145 KSW262145:KSY262145 LCS262145:LCU262145 LMO262145:LMQ262145 LWK262145:LWM262145 MGG262145:MGI262145 MQC262145:MQE262145 MZY262145:NAA262145 NJU262145:NJW262145 NTQ262145:NTS262145 ODM262145:ODO262145 ONI262145:ONK262145 OXE262145:OXG262145 PHA262145:PHC262145 PQW262145:PQY262145 QAS262145:QAU262145 QKO262145:QKQ262145 QUK262145:QUM262145 REG262145:REI262145 ROC262145:ROE262145 RXY262145:RYA262145 SHU262145:SHW262145 SRQ262145:SRS262145 TBM262145:TBO262145 TLI262145:TLK262145 TVE262145:TVG262145 UFA262145:UFC262145 UOW262145:UOY262145 UYS262145:UYU262145 VIO262145:VIQ262145 VSK262145:VSM262145 WCG262145:WCI262145 WMC262145:WME262145 WVY262145:WWA262145 Q327681:S327681 JM327681:JO327681 TI327681:TK327681 ADE327681:ADG327681 ANA327681:ANC327681 AWW327681:AWY327681 BGS327681:BGU327681 BQO327681:BQQ327681 CAK327681:CAM327681 CKG327681:CKI327681 CUC327681:CUE327681 DDY327681:DEA327681 DNU327681:DNW327681 DXQ327681:DXS327681 EHM327681:EHO327681 ERI327681:ERK327681 FBE327681:FBG327681 FLA327681:FLC327681 FUW327681:FUY327681 GES327681:GEU327681 GOO327681:GOQ327681 GYK327681:GYM327681 HIG327681:HII327681 HSC327681:HSE327681 IBY327681:ICA327681 ILU327681:ILW327681 IVQ327681:IVS327681 JFM327681:JFO327681 JPI327681:JPK327681 JZE327681:JZG327681 KJA327681:KJC327681 KSW327681:KSY327681 LCS327681:LCU327681 LMO327681:LMQ327681 LWK327681:LWM327681 MGG327681:MGI327681 MQC327681:MQE327681 MZY327681:NAA327681 NJU327681:NJW327681 NTQ327681:NTS327681 ODM327681:ODO327681 ONI327681:ONK327681 OXE327681:OXG327681 PHA327681:PHC327681 PQW327681:PQY327681 QAS327681:QAU327681 QKO327681:QKQ327681 QUK327681:QUM327681 REG327681:REI327681 ROC327681:ROE327681 RXY327681:RYA327681 SHU327681:SHW327681 SRQ327681:SRS327681 TBM327681:TBO327681 TLI327681:TLK327681 TVE327681:TVG327681 UFA327681:UFC327681 UOW327681:UOY327681 UYS327681:UYU327681 VIO327681:VIQ327681 VSK327681:VSM327681 WCG327681:WCI327681 WMC327681:WME327681 WVY327681:WWA327681 Q393217:S393217 JM393217:JO393217 TI393217:TK393217 ADE393217:ADG393217 ANA393217:ANC393217 AWW393217:AWY393217 BGS393217:BGU393217 BQO393217:BQQ393217 CAK393217:CAM393217 CKG393217:CKI393217 CUC393217:CUE393217 DDY393217:DEA393217 DNU393217:DNW393217 DXQ393217:DXS393217 EHM393217:EHO393217 ERI393217:ERK393217 FBE393217:FBG393217 FLA393217:FLC393217 FUW393217:FUY393217 GES393217:GEU393217 GOO393217:GOQ393217 GYK393217:GYM393217 HIG393217:HII393217 HSC393217:HSE393217 IBY393217:ICA393217 ILU393217:ILW393217 IVQ393217:IVS393217 JFM393217:JFO393217 JPI393217:JPK393217 JZE393217:JZG393217 KJA393217:KJC393217 KSW393217:KSY393217 LCS393217:LCU393217 LMO393217:LMQ393217 LWK393217:LWM393217 MGG393217:MGI393217 MQC393217:MQE393217 MZY393217:NAA393217 NJU393217:NJW393217 NTQ393217:NTS393217 ODM393217:ODO393217 ONI393217:ONK393217 OXE393217:OXG393217 PHA393217:PHC393217 PQW393217:PQY393217 QAS393217:QAU393217 QKO393217:QKQ393217 QUK393217:QUM393217 REG393217:REI393217 ROC393217:ROE393217 RXY393217:RYA393217 SHU393217:SHW393217 SRQ393217:SRS393217 TBM393217:TBO393217 TLI393217:TLK393217 TVE393217:TVG393217 UFA393217:UFC393217 UOW393217:UOY393217 UYS393217:UYU393217 VIO393217:VIQ393217 VSK393217:VSM393217 WCG393217:WCI393217 WMC393217:WME393217 WVY393217:WWA393217 Q458753:S458753 JM458753:JO458753 TI458753:TK458753 ADE458753:ADG458753 ANA458753:ANC458753 AWW458753:AWY458753 BGS458753:BGU458753 BQO458753:BQQ458753 CAK458753:CAM458753 CKG458753:CKI458753 CUC458753:CUE458753 DDY458753:DEA458753 DNU458753:DNW458753 DXQ458753:DXS458753 EHM458753:EHO458753 ERI458753:ERK458753 FBE458753:FBG458753 FLA458753:FLC458753 FUW458753:FUY458753 GES458753:GEU458753 GOO458753:GOQ458753 GYK458753:GYM458753 HIG458753:HII458753 HSC458753:HSE458753 IBY458753:ICA458753 ILU458753:ILW458753 IVQ458753:IVS458753 JFM458753:JFO458753 JPI458753:JPK458753 JZE458753:JZG458753 KJA458753:KJC458753 KSW458753:KSY458753 LCS458753:LCU458753 LMO458753:LMQ458753 LWK458753:LWM458753 MGG458753:MGI458753 MQC458753:MQE458753 MZY458753:NAA458753 NJU458753:NJW458753 NTQ458753:NTS458753 ODM458753:ODO458753 ONI458753:ONK458753 OXE458753:OXG458753 PHA458753:PHC458753 PQW458753:PQY458753 QAS458753:QAU458753 QKO458753:QKQ458753 QUK458753:QUM458753 REG458753:REI458753 ROC458753:ROE458753 RXY458753:RYA458753 SHU458753:SHW458753 SRQ458753:SRS458753 TBM458753:TBO458753 TLI458753:TLK458753 TVE458753:TVG458753 UFA458753:UFC458753 UOW458753:UOY458753 UYS458753:UYU458753 VIO458753:VIQ458753 VSK458753:VSM458753 WCG458753:WCI458753 WMC458753:WME458753 WVY458753:WWA458753 Q524289:S524289 JM524289:JO524289 TI524289:TK524289 ADE524289:ADG524289 ANA524289:ANC524289 AWW524289:AWY524289 BGS524289:BGU524289 BQO524289:BQQ524289 CAK524289:CAM524289 CKG524289:CKI524289 CUC524289:CUE524289 DDY524289:DEA524289 DNU524289:DNW524289 DXQ524289:DXS524289 EHM524289:EHO524289 ERI524289:ERK524289 FBE524289:FBG524289 FLA524289:FLC524289 FUW524289:FUY524289 GES524289:GEU524289 GOO524289:GOQ524289 GYK524289:GYM524289 HIG524289:HII524289 HSC524289:HSE524289 IBY524289:ICA524289 ILU524289:ILW524289 IVQ524289:IVS524289 JFM524289:JFO524289 JPI524289:JPK524289 JZE524289:JZG524289 KJA524289:KJC524289 KSW524289:KSY524289 LCS524289:LCU524289 LMO524289:LMQ524289 LWK524289:LWM524289 MGG524289:MGI524289 MQC524289:MQE524289 MZY524289:NAA524289 NJU524289:NJW524289 NTQ524289:NTS524289 ODM524289:ODO524289 ONI524289:ONK524289 OXE524289:OXG524289 PHA524289:PHC524289 PQW524289:PQY524289 QAS524289:QAU524289 QKO524289:QKQ524289 QUK524289:QUM524289 REG524289:REI524289 ROC524289:ROE524289 RXY524289:RYA524289 SHU524289:SHW524289 SRQ524289:SRS524289 TBM524289:TBO524289 TLI524289:TLK524289 TVE524289:TVG524289 UFA524289:UFC524289 UOW524289:UOY524289 UYS524289:UYU524289 VIO524289:VIQ524289 VSK524289:VSM524289 WCG524289:WCI524289 WMC524289:WME524289 WVY524289:WWA524289 Q589825:S589825 JM589825:JO589825 TI589825:TK589825 ADE589825:ADG589825 ANA589825:ANC589825 AWW589825:AWY589825 BGS589825:BGU589825 BQO589825:BQQ589825 CAK589825:CAM589825 CKG589825:CKI589825 CUC589825:CUE589825 DDY589825:DEA589825 DNU589825:DNW589825 DXQ589825:DXS589825 EHM589825:EHO589825 ERI589825:ERK589825 FBE589825:FBG589825 FLA589825:FLC589825 FUW589825:FUY589825 GES589825:GEU589825 GOO589825:GOQ589825 GYK589825:GYM589825 HIG589825:HII589825 HSC589825:HSE589825 IBY589825:ICA589825 ILU589825:ILW589825 IVQ589825:IVS589825 JFM589825:JFO589825 JPI589825:JPK589825 JZE589825:JZG589825 KJA589825:KJC589825 KSW589825:KSY589825 LCS589825:LCU589825 LMO589825:LMQ589825 LWK589825:LWM589825 MGG589825:MGI589825 MQC589825:MQE589825 MZY589825:NAA589825 NJU589825:NJW589825 NTQ589825:NTS589825 ODM589825:ODO589825 ONI589825:ONK589825 OXE589825:OXG589825 PHA589825:PHC589825 PQW589825:PQY589825 QAS589825:QAU589825 QKO589825:QKQ589825 QUK589825:QUM589825 REG589825:REI589825 ROC589825:ROE589825 RXY589825:RYA589825 SHU589825:SHW589825 SRQ589825:SRS589825 TBM589825:TBO589825 TLI589825:TLK589825 TVE589825:TVG589825 UFA589825:UFC589825 UOW589825:UOY589825 UYS589825:UYU589825 VIO589825:VIQ589825 VSK589825:VSM589825 WCG589825:WCI589825 WMC589825:WME589825 WVY589825:WWA589825 Q655361:S655361 JM655361:JO655361 TI655361:TK655361 ADE655361:ADG655361 ANA655361:ANC655361 AWW655361:AWY655361 BGS655361:BGU655361 BQO655361:BQQ655361 CAK655361:CAM655361 CKG655361:CKI655361 CUC655361:CUE655361 DDY655361:DEA655361 DNU655361:DNW655361 DXQ655361:DXS655361 EHM655361:EHO655361 ERI655361:ERK655361 FBE655361:FBG655361 FLA655361:FLC655361 FUW655361:FUY655361 GES655361:GEU655361 GOO655361:GOQ655361 GYK655361:GYM655361 HIG655361:HII655361 HSC655361:HSE655361 IBY655361:ICA655361 ILU655361:ILW655361 IVQ655361:IVS655361 JFM655361:JFO655361 JPI655361:JPK655361 JZE655361:JZG655361 KJA655361:KJC655361 KSW655361:KSY655361 LCS655361:LCU655361 LMO655361:LMQ655361 LWK655361:LWM655361 MGG655361:MGI655361 MQC655361:MQE655361 MZY655361:NAA655361 NJU655361:NJW655361 NTQ655361:NTS655361 ODM655361:ODO655361 ONI655361:ONK655361 OXE655361:OXG655361 PHA655361:PHC655361 PQW655361:PQY655361 QAS655361:QAU655361 QKO655361:QKQ655361 QUK655361:QUM655361 REG655361:REI655361 ROC655361:ROE655361 RXY655361:RYA655361 SHU655361:SHW655361 SRQ655361:SRS655361 TBM655361:TBO655361 TLI655361:TLK655361 TVE655361:TVG655361 UFA655361:UFC655361 UOW655361:UOY655361 UYS655361:UYU655361 VIO655361:VIQ655361 VSK655361:VSM655361 WCG655361:WCI655361 WMC655361:WME655361 WVY655361:WWA655361 Q720897:S720897 JM720897:JO720897 TI720897:TK720897 ADE720897:ADG720897 ANA720897:ANC720897 AWW720897:AWY720897 BGS720897:BGU720897 BQO720897:BQQ720897 CAK720897:CAM720897 CKG720897:CKI720897 CUC720897:CUE720897 DDY720897:DEA720897 DNU720897:DNW720897 DXQ720897:DXS720897 EHM720897:EHO720897 ERI720897:ERK720897 FBE720897:FBG720897 FLA720897:FLC720897 FUW720897:FUY720897 GES720897:GEU720897 GOO720897:GOQ720897 GYK720897:GYM720897 HIG720897:HII720897 HSC720897:HSE720897 IBY720897:ICA720897 ILU720897:ILW720897 IVQ720897:IVS720897 JFM720897:JFO720897 JPI720897:JPK720897 JZE720897:JZG720897 KJA720897:KJC720897 KSW720897:KSY720897 LCS720897:LCU720897 LMO720897:LMQ720897 LWK720897:LWM720897 MGG720897:MGI720897 MQC720897:MQE720897 MZY720897:NAA720897 NJU720897:NJW720897 NTQ720897:NTS720897 ODM720897:ODO720897 ONI720897:ONK720897 OXE720897:OXG720897 PHA720897:PHC720897 PQW720897:PQY720897 QAS720897:QAU720897 QKO720897:QKQ720897 QUK720897:QUM720897 REG720897:REI720897 ROC720897:ROE720897 RXY720897:RYA720897 SHU720897:SHW720897 SRQ720897:SRS720897 TBM720897:TBO720897 TLI720897:TLK720897 TVE720897:TVG720897 UFA720897:UFC720897 UOW720897:UOY720897 UYS720897:UYU720897 VIO720897:VIQ720897 VSK720897:VSM720897 WCG720897:WCI720897 WMC720897:WME720897 WVY720897:WWA720897 Q786433:S786433 JM786433:JO786433 TI786433:TK786433 ADE786433:ADG786433 ANA786433:ANC786433 AWW786433:AWY786433 BGS786433:BGU786433 BQO786433:BQQ786433 CAK786433:CAM786433 CKG786433:CKI786433 CUC786433:CUE786433 DDY786433:DEA786433 DNU786433:DNW786433 DXQ786433:DXS786433 EHM786433:EHO786433 ERI786433:ERK786433 FBE786433:FBG786433 FLA786433:FLC786433 FUW786433:FUY786433 GES786433:GEU786433 GOO786433:GOQ786433 GYK786433:GYM786433 HIG786433:HII786433 HSC786433:HSE786433 IBY786433:ICA786433 ILU786433:ILW786433 IVQ786433:IVS786433 JFM786433:JFO786433 JPI786433:JPK786433 JZE786433:JZG786433 KJA786433:KJC786433 KSW786433:KSY786433 LCS786433:LCU786433 LMO786433:LMQ786433 LWK786433:LWM786433 MGG786433:MGI786433 MQC786433:MQE786433 MZY786433:NAA786433 NJU786433:NJW786433 NTQ786433:NTS786433 ODM786433:ODO786433 ONI786433:ONK786433 OXE786433:OXG786433 PHA786433:PHC786433 PQW786433:PQY786433 QAS786433:QAU786433 QKO786433:QKQ786433 QUK786433:QUM786433 REG786433:REI786433 ROC786433:ROE786433 RXY786433:RYA786433 SHU786433:SHW786433 SRQ786433:SRS786433 TBM786433:TBO786433 TLI786433:TLK786433 TVE786433:TVG786433 UFA786433:UFC786433 UOW786433:UOY786433 UYS786433:UYU786433 VIO786433:VIQ786433 VSK786433:VSM786433 WCG786433:WCI786433 WMC786433:WME786433 WVY786433:WWA786433 Q851969:S851969 JM851969:JO851969 TI851969:TK851969 ADE851969:ADG851969 ANA851969:ANC851969 AWW851969:AWY851969 BGS851969:BGU851969 BQO851969:BQQ851969 CAK851969:CAM851969 CKG851969:CKI851969 CUC851969:CUE851969 DDY851969:DEA851969 DNU851969:DNW851969 DXQ851969:DXS851969 EHM851969:EHO851969 ERI851969:ERK851969 FBE851969:FBG851969 FLA851969:FLC851969 FUW851969:FUY851969 GES851969:GEU851969 GOO851969:GOQ851969 GYK851969:GYM851969 HIG851969:HII851969 HSC851969:HSE851969 IBY851969:ICA851969 ILU851969:ILW851969 IVQ851969:IVS851969 JFM851969:JFO851969 JPI851969:JPK851969 JZE851969:JZG851969 KJA851969:KJC851969 KSW851969:KSY851969 LCS851969:LCU851969 LMO851969:LMQ851969 LWK851969:LWM851969 MGG851969:MGI851969 MQC851969:MQE851969 MZY851969:NAA851969 NJU851969:NJW851969 NTQ851969:NTS851969 ODM851969:ODO851969 ONI851969:ONK851969 OXE851969:OXG851969 PHA851969:PHC851969 PQW851969:PQY851969 QAS851969:QAU851969 QKO851969:QKQ851969 QUK851969:QUM851969 REG851969:REI851969 ROC851969:ROE851969 RXY851969:RYA851969 SHU851969:SHW851969 SRQ851969:SRS851969 TBM851969:TBO851969 TLI851969:TLK851969 TVE851969:TVG851969 UFA851969:UFC851969 UOW851969:UOY851969 UYS851969:UYU851969 VIO851969:VIQ851969 VSK851969:VSM851969 WCG851969:WCI851969 WMC851969:WME851969 WVY851969:WWA851969 Q917505:S917505 JM917505:JO917505 TI917505:TK917505 ADE917505:ADG917505 ANA917505:ANC917505 AWW917505:AWY917505 BGS917505:BGU917505 BQO917505:BQQ917505 CAK917505:CAM917505 CKG917505:CKI917505 CUC917505:CUE917505 DDY917505:DEA917505 DNU917505:DNW917505 DXQ917505:DXS917505 EHM917505:EHO917505 ERI917505:ERK917505 FBE917505:FBG917505 FLA917505:FLC917505 FUW917505:FUY917505 GES917505:GEU917505 GOO917505:GOQ917505 GYK917505:GYM917505 HIG917505:HII917505 HSC917505:HSE917505 IBY917505:ICA917505 ILU917505:ILW917505 IVQ917505:IVS917505 JFM917505:JFO917505 JPI917505:JPK917505 JZE917505:JZG917505 KJA917505:KJC917505 KSW917505:KSY917505 LCS917505:LCU917505 LMO917505:LMQ917505 LWK917505:LWM917505 MGG917505:MGI917505 MQC917505:MQE917505 MZY917505:NAA917505 NJU917505:NJW917505 NTQ917505:NTS917505 ODM917505:ODO917505 ONI917505:ONK917505 OXE917505:OXG917505 PHA917505:PHC917505 PQW917505:PQY917505 QAS917505:QAU917505 QKO917505:QKQ917505 QUK917505:QUM917505 REG917505:REI917505 ROC917505:ROE917505 RXY917505:RYA917505 SHU917505:SHW917505 SRQ917505:SRS917505 TBM917505:TBO917505 TLI917505:TLK917505 TVE917505:TVG917505 UFA917505:UFC917505 UOW917505:UOY917505 UYS917505:UYU917505 VIO917505:VIQ917505 VSK917505:VSM917505 WCG917505:WCI917505 WMC917505:WME917505 WVY917505:WWA917505 Q983041:S983041 JM983041:JO983041 TI983041:TK983041 ADE983041:ADG983041 ANA983041:ANC983041 AWW983041:AWY983041 BGS983041:BGU983041 BQO983041:BQQ983041 CAK983041:CAM983041 CKG983041:CKI983041 CUC983041:CUE983041 DDY983041:DEA983041 DNU983041:DNW983041 DXQ983041:DXS983041 EHM983041:EHO983041 ERI983041:ERK983041 FBE983041:FBG983041 FLA983041:FLC983041 FUW983041:FUY983041 GES983041:GEU983041 GOO983041:GOQ983041 GYK983041:GYM983041 HIG983041:HII983041 HSC983041:HSE983041 IBY983041:ICA983041 ILU983041:ILW983041 IVQ983041:IVS983041 JFM983041:JFO983041 JPI983041:JPK983041 JZE983041:JZG983041 KJA983041:KJC983041 KSW983041:KSY983041 LCS983041:LCU983041 LMO983041:LMQ983041 LWK983041:LWM983041 MGG983041:MGI983041 MQC983041:MQE983041 MZY983041:NAA983041 NJU983041:NJW983041 NTQ983041:NTS983041 ODM983041:ODO983041 ONI983041:ONK983041 OXE983041:OXG983041 PHA983041:PHC983041 PQW983041:PQY983041 QAS983041:QAU983041 QKO983041:QKQ983041 QUK983041:QUM983041 REG983041:REI983041 ROC983041:ROE983041 RXY983041:RYA983041 SHU983041:SHW983041 SRQ983041:SRS983041 TBM983041:TBO983041 TLI983041:TLK983041 TVE983041:TVG983041 UFA983041:UFC983041 UOW983041:UOY983041 UYS983041:UYU983041 VIO983041:VIQ983041 VSK983041:VSM983041 WCG983041:WCI983041 WMC983041:WME983041 WVY983041:WWA983041">
      <formula1>36526</formula1>
      <formula2>73050</formula2>
    </dataValidation>
    <dataValidation type="whole" allowBlank="1" showInputMessage="1" showErrorMessage="1" errorTitle="Chybná hodnota" error="Zadaná hodnota musí být celé nezáporné číslo menší nebo rovno 25." sqref="F8:F11 JB8:JB11 SX8:SX11 ACT8:ACT11 AMP8:AMP11 AWL8:AWL11 BGH8:BGH11 BQD8:BQD11 BZZ8:BZZ11 CJV8:CJV11 CTR8:CTR11 DDN8:DDN11 DNJ8:DNJ11 DXF8:DXF11 EHB8:EHB11 EQX8:EQX11 FAT8:FAT11 FKP8:FKP11 FUL8:FUL11 GEH8:GEH11 GOD8:GOD11 GXZ8:GXZ11 HHV8:HHV11 HRR8:HRR11 IBN8:IBN11 ILJ8:ILJ11 IVF8:IVF11 JFB8:JFB11 JOX8:JOX11 JYT8:JYT11 KIP8:KIP11 KSL8:KSL11 LCH8:LCH11 LMD8:LMD11 LVZ8:LVZ11 MFV8:MFV11 MPR8:MPR11 MZN8:MZN11 NJJ8:NJJ11 NTF8:NTF11 ODB8:ODB11 OMX8:OMX11 OWT8:OWT11 PGP8:PGP11 PQL8:PQL11 QAH8:QAH11 QKD8:QKD11 QTZ8:QTZ11 RDV8:RDV11 RNR8:RNR11 RXN8:RXN11 SHJ8:SHJ11 SRF8:SRF11 TBB8:TBB11 TKX8:TKX11 TUT8:TUT11 UEP8:UEP11 UOL8:UOL11 UYH8:UYH11 VID8:VID11 VRZ8:VRZ11 WBV8:WBV11 WLR8:WLR11 WVN8:WVN11 F65544:F65547 JB65544:JB65547 SX65544:SX65547 ACT65544:ACT65547 AMP65544:AMP65547 AWL65544:AWL65547 BGH65544:BGH65547 BQD65544:BQD65547 BZZ65544:BZZ65547 CJV65544:CJV65547 CTR65544:CTR65547 DDN65544:DDN65547 DNJ65544:DNJ65547 DXF65544:DXF65547 EHB65544:EHB65547 EQX65544:EQX65547 FAT65544:FAT65547 FKP65544:FKP65547 FUL65544:FUL65547 GEH65544:GEH65547 GOD65544:GOD65547 GXZ65544:GXZ65547 HHV65544:HHV65547 HRR65544:HRR65547 IBN65544:IBN65547 ILJ65544:ILJ65547 IVF65544:IVF65547 JFB65544:JFB65547 JOX65544:JOX65547 JYT65544:JYT65547 KIP65544:KIP65547 KSL65544:KSL65547 LCH65544:LCH65547 LMD65544:LMD65547 LVZ65544:LVZ65547 MFV65544:MFV65547 MPR65544:MPR65547 MZN65544:MZN65547 NJJ65544:NJJ65547 NTF65544:NTF65547 ODB65544:ODB65547 OMX65544:OMX65547 OWT65544:OWT65547 PGP65544:PGP65547 PQL65544:PQL65547 QAH65544:QAH65547 QKD65544:QKD65547 QTZ65544:QTZ65547 RDV65544:RDV65547 RNR65544:RNR65547 RXN65544:RXN65547 SHJ65544:SHJ65547 SRF65544:SRF65547 TBB65544:TBB65547 TKX65544:TKX65547 TUT65544:TUT65547 UEP65544:UEP65547 UOL65544:UOL65547 UYH65544:UYH65547 VID65544:VID65547 VRZ65544:VRZ65547 WBV65544:WBV65547 WLR65544:WLR65547 WVN65544:WVN65547 F131080:F131083 JB131080:JB131083 SX131080:SX131083 ACT131080:ACT131083 AMP131080:AMP131083 AWL131080:AWL131083 BGH131080:BGH131083 BQD131080:BQD131083 BZZ131080:BZZ131083 CJV131080:CJV131083 CTR131080:CTR131083 DDN131080:DDN131083 DNJ131080:DNJ131083 DXF131080:DXF131083 EHB131080:EHB131083 EQX131080:EQX131083 FAT131080:FAT131083 FKP131080:FKP131083 FUL131080:FUL131083 GEH131080:GEH131083 GOD131080:GOD131083 GXZ131080:GXZ131083 HHV131080:HHV131083 HRR131080:HRR131083 IBN131080:IBN131083 ILJ131080:ILJ131083 IVF131080:IVF131083 JFB131080:JFB131083 JOX131080:JOX131083 JYT131080:JYT131083 KIP131080:KIP131083 KSL131080:KSL131083 LCH131080:LCH131083 LMD131080:LMD131083 LVZ131080:LVZ131083 MFV131080:MFV131083 MPR131080:MPR131083 MZN131080:MZN131083 NJJ131080:NJJ131083 NTF131080:NTF131083 ODB131080:ODB131083 OMX131080:OMX131083 OWT131080:OWT131083 PGP131080:PGP131083 PQL131080:PQL131083 QAH131080:QAH131083 QKD131080:QKD131083 QTZ131080:QTZ131083 RDV131080:RDV131083 RNR131080:RNR131083 RXN131080:RXN131083 SHJ131080:SHJ131083 SRF131080:SRF131083 TBB131080:TBB131083 TKX131080:TKX131083 TUT131080:TUT131083 UEP131080:UEP131083 UOL131080:UOL131083 UYH131080:UYH131083 VID131080:VID131083 VRZ131080:VRZ131083 WBV131080:WBV131083 WLR131080:WLR131083 WVN131080:WVN131083 F196616:F196619 JB196616:JB196619 SX196616:SX196619 ACT196616:ACT196619 AMP196616:AMP196619 AWL196616:AWL196619 BGH196616:BGH196619 BQD196616:BQD196619 BZZ196616:BZZ196619 CJV196616:CJV196619 CTR196616:CTR196619 DDN196616:DDN196619 DNJ196616:DNJ196619 DXF196616:DXF196619 EHB196616:EHB196619 EQX196616:EQX196619 FAT196616:FAT196619 FKP196616:FKP196619 FUL196616:FUL196619 GEH196616:GEH196619 GOD196616:GOD196619 GXZ196616:GXZ196619 HHV196616:HHV196619 HRR196616:HRR196619 IBN196616:IBN196619 ILJ196616:ILJ196619 IVF196616:IVF196619 JFB196616:JFB196619 JOX196616:JOX196619 JYT196616:JYT196619 KIP196616:KIP196619 KSL196616:KSL196619 LCH196616:LCH196619 LMD196616:LMD196619 LVZ196616:LVZ196619 MFV196616:MFV196619 MPR196616:MPR196619 MZN196616:MZN196619 NJJ196616:NJJ196619 NTF196616:NTF196619 ODB196616:ODB196619 OMX196616:OMX196619 OWT196616:OWT196619 PGP196616:PGP196619 PQL196616:PQL196619 QAH196616:QAH196619 QKD196616:QKD196619 QTZ196616:QTZ196619 RDV196616:RDV196619 RNR196616:RNR196619 RXN196616:RXN196619 SHJ196616:SHJ196619 SRF196616:SRF196619 TBB196616:TBB196619 TKX196616:TKX196619 TUT196616:TUT196619 UEP196616:UEP196619 UOL196616:UOL196619 UYH196616:UYH196619 VID196616:VID196619 VRZ196616:VRZ196619 WBV196616:WBV196619 WLR196616:WLR196619 WVN196616:WVN196619 F262152:F262155 JB262152:JB262155 SX262152:SX262155 ACT262152:ACT262155 AMP262152:AMP262155 AWL262152:AWL262155 BGH262152:BGH262155 BQD262152:BQD262155 BZZ262152:BZZ262155 CJV262152:CJV262155 CTR262152:CTR262155 DDN262152:DDN262155 DNJ262152:DNJ262155 DXF262152:DXF262155 EHB262152:EHB262155 EQX262152:EQX262155 FAT262152:FAT262155 FKP262152:FKP262155 FUL262152:FUL262155 GEH262152:GEH262155 GOD262152:GOD262155 GXZ262152:GXZ262155 HHV262152:HHV262155 HRR262152:HRR262155 IBN262152:IBN262155 ILJ262152:ILJ262155 IVF262152:IVF262155 JFB262152:JFB262155 JOX262152:JOX262155 JYT262152:JYT262155 KIP262152:KIP262155 KSL262152:KSL262155 LCH262152:LCH262155 LMD262152:LMD262155 LVZ262152:LVZ262155 MFV262152:MFV262155 MPR262152:MPR262155 MZN262152:MZN262155 NJJ262152:NJJ262155 NTF262152:NTF262155 ODB262152:ODB262155 OMX262152:OMX262155 OWT262152:OWT262155 PGP262152:PGP262155 PQL262152:PQL262155 QAH262152:QAH262155 QKD262152:QKD262155 QTZ262152:QTZ262155 RDV262152:RDV262155 RNR262152:RNR262155 RXN262152:RXN262155 SHJ262152:SHJ262155 SRF262152:SRF262155 TBB262152:TBB262155 TKX262152:TKX262155 TUT262152:TUT262155 UEP262152:UEP262155 UOL262152:UOL262155 UYH262152:UYH262155 VID262152:VID262155 VRZ262152:VRZ262155 WBV262152:WBV262155 WLR262152:WLR262155 WVN262152:WVN262155 F327688:F327691 JB327688:JB327691 SX327688:SX327691 ACT327688:ACT327691 AMP327688:AMP327691 AWL327688:AWL327691 BGH327688:BGH327691 BQD327688:BQD327691 BZZ327688:BZZ327691 CJV327688:CJV327691 CTR327688:CTR327691 DDN327688:DDN327691 DNJ327688:DNJ327691 DXF327688:DXF327691 EHB327688:EHB327691 EQX327688:EQX327691 FAT327688:FAT327691 FKP327688:FKP327691 FUL327688:FUL327691 GEH327688:GEH327691 GOD327688:GOD327691 GXZ327688:GXZ327691 HHV327688:HHV327691 HRR327688:HRR327691 IBN327688:IBN327691 ILJ327688:ILJ327691 IVF327688:IVF327691 JFB327688:JFB327691 JOX327688:JOX327691 JYT327688:JYT327691 KIP327688:KIP327691 KSL327688:KSL327691 LCH327688:LCH327691 LMD327688:LMD327691 LVZ327688:LVZ327691 MFV327688:MFV327691 MPR327688:MPR327691 MZN327688:MZN327691 NJJ327688:NJJ327691 NTF327688:NTF327691 ODB327688:ODB327691 OMX327688:OMX327691 OWT327688:OWT327691 PGP327688:PGP327691 PQL327688:PQL327691 QAH327688:QAH327691 QKD327688:QKD327691 QTZ327688:QTZ327691 RDV327688:RDV327691 RNR327688:RNR327691 RXN327688:RXN327691 SHJ327688:SHJ327691 SRF327688:SRF327691 TBB327688:TBB327691 TKX327688:TKX327691 TUT327688:TUT327691 UEP327688:UEP327691 UOL327688:UOL327691 UYH327688:UYH327691 VID327688:VID327691 VRZ327688:VRZ327691 WBV327688:WBV327691 WLR327688:WLR327691 WVN327688:WVN327691 F393224:F393227 JB393224:JB393227 SX393224:SX393227 ACT393224:ACT393227 AMP393224:AMP393227 AWL393224:AWL393227 BGH393224:BGH393227 BQD393224:BQD393227 BZZ393224:BZZ393227 CJV393224:CJV393227 CTR393224:CTR393227 DDN393224:DDN393227 DNJ393224:DNJ393227 DXF393224:DXF393227 EHB393224:EHB393227 EQX393224:EQX393227 FAT393224:FAT393227 FKP393224:FKP393227 FUL393224:FUL393227 GEH393224:GEH393227 GOD393224:GOD393227 GXZ393224:GXZ393227 HHV393224:HHV393227 HRR393224:HRR393227 IBN393224:IBN393227 ILJ393224:ILJ393227 IVF393224:IVF393227 JFB393224:JFB393227 JOX393224:JOX393227 JYT393224:JYT393227 KIP393224:KIP393227 KSL393224:KSL393227 LCH393224:LCH393227 LMD393224:LMD393227 LVZ393224:LVZ393227 MFV393224:MFV393227 MPR393224:MPR393227 MZN393224:MZN393227 NJJ393224:NJJ393227 NTF393224:NTF393227 ODB393224:ODB393227 OMX393224:OMX393227 OWT393224:OWT393227 PGP393224:PGP393227 PQL393224:PQL393227 QAH393224:QAH393227 QKD393224:QKD393227 QTZ393224:QTZ393227 RDV393224:RDV393227 RNR393224:RNR393227 RXN393224:RXN393227 SHJ393224:SHJ393227 SRF393224:SRF393227 TBB393224:TBB393227 TKX393224:TKX393227 TUT393224:TUT393227 UEP393224:UEP393227 UOL393224:UOL393227 UYH393224:UYH393227 VID393224:VID393227 VRZ393224:VRZ393227 WBV393224:WBV393227 WLR393224:WLR393227 WVN393224:WVN393227 F458760:F458763 JB458760:JB458763 SX458760:SX458763 ACT458760:ACT458763 AMP458760:AMP458763 AWL458760:AWL458763 BGH458760:BGH458763 BQD458760:BQD458763 BZZ458760:BZZ458763 CJV458760:CJV458763 CTR458760:CTR458763 DDN458760:DDN458763 DNJ458760:DNJ458763 DXF458760:DXF458763 EHB458760:EHB458763 EQX458760:EQX458763 FAT458760:FAT458763 FKP458760:FKP458763 FUL458760:FUL458763 GEH458760:GEH458763 GOD458760:GOD458763 GXZ458760:GXZ458763 HHV458760:HHV458763 HRR458760:HRR458763 IBN458760:IBN458763 ILJ458760:ILJ458763 IVF458760:IVF458763 JFB458760:JFB458763 JOX458760:JOX458763 JYT458760:JYT458763 KIP458760:KIP458763 KSL458760:KSL458763 LCH458760:LCH458763 LMD458760:LMD458763 LVZ458760:LVZ458763 MFV458760:MFV458763 MPR458760:MPR458763 MZN458760:MZN458763 NJJ458760:NJJ458763 NTF458760:NTF458763 ODB458760:ODB458763 OMX458760:OMX458763 OWT458760:OWT458763 PGP458760:PGP458763 PQL458760:PQL458763 QAH458760:QAH458763 QKD458760:QKD458763 QTZ458760:QTZ458763 RDV458760:RDV458763 RNR458760:RNR458763 RXN458760:RXN458763 SHJ458760:SHJ458763 SRF458760:SRF458763 TBB458760:TBB458763 TKX458760:TKX458763 TUT458760:TUT458763 UEP458760:UEP458763 UOL458760:UOL458763 UYH458760:UYH458763 VID458760:VID458763 VRZ458760:VRZ458763 WBV458760:WBV458763 WLR458760:WLR458763 WVN458760:WVN458763 F524296:F524299 JB524296:JB524299 SX524296:SX524299 ACT524296:ACT524299 AMP524296:AMP524299 AWL524296:AWL524299 BGH524296:BGH524299 BQD524296:BQD524299 BZZ524296:BZZ524299 CJV524296:CJV524299 CTR524296:CTR524299 DDN524296:DDN524299 DNJ524296:DNJ524299 DXF524296:DXF524299 EHB524296:EHB524299 EQX524296:EQX524299 FAT524296:FAT524299 FKP524296:FKP524299 FUL524296:FUL524299 GEH524296:GEH524299 GOD524296:GOD524299 GXZ524296:GXZ524299 HHV524296:HHV524299 HRR524296:HRR524299 IBN524296:IBN524299 ILJ524296:ILJ524299 IVF524296:IVF524299 JFB524296:JFB524299 JOX524296:JOX524299 JYT524296:JYT524299 KIP524296:KIP524299 KSL524296:KSL524299 LCH524296:LCH524299 LMD524296:LMD524299 LVZ524296:LVZ524299 MFV524296:MFV524299 MPR524296:MPR524299 MZN524296:MZN524299 NJJ524296:NJJ524299 NTF524296:NTF524299 ODB524296:ODB524299 OMX524296:OMX524299 OWT524296:OWT524299 PGP524296:PGP524299 PQL524296:PQL524299 QAH524296:QAH524299 QKD524296:QKD524299 QTZ524296:QTZ524299 RDV524296:RDV524299 RNR524296:RNR524299 RXN524296:RXN524299 SHJ524296:SHJ524299 SRF524296:SRF524299 TBB524296:TBB524299 TKX524296:TKX524299 TUT524296:TUT524299 UEP524296:UEP524299 UOL524296:UOL524299 UYH524296:UYH524299 VID524296:VID524299 VRZ524296:VRZ524299 WBV524296:WBV524299 WLR524296:WLR524299 WVN524296:WVN524299 F589832:F589835 JB589832:JB589835 SX589832:SX589835 ACT589832:ACT589835 AMP589832:AMP589835 AWL589832:AWL589835 BGH589832:BGH589835 BQD589832:BQD589835 BZZ589832:BZZ589835 CJV589832:CJV589835 CTR589832:CTR589835 DDN589832:DDN589835 DNJ589832:DNJ589835 DXF589832:DXF589835 EHB589832:EHB589835 EQX589832:EQX589835 FAT589832:FAT589835 FKP589832:FKP589835 FUL589832:FUL589835 GEH589832:GEH589835 GOD589832:GOD589835 GXZ589832:GXZ589835 HHV589832:HHV589835 HRR589832:HRR589835 IBN589832:IBN589835 ILJ589832:ILJ589835 IVF589832:IVF589835 JFB589832:JFB589835 JOX589832:JOX589835 JYT589832:JYT589835 KIP589832:KIP589835 KSL589832:KSL589835 LCH589832:LCH589835 LMD589832:LMD589835 LVZ589832:LVZ589835 MFV589832:MFV589835 MPR589832:MPR589835 MZN589832:MZN589835 NJJ589832:NJJ589835 NTF589832:NTF589835 ODB589832:ODB589835 OMX589832:OMX589835 OWT589832:OWT589835 PGP589832:PGP589835 PQL589832:PQL589835 QAH589832:QAH589835 QKD589832:QKD589835 QTZ589832:QTZ589835 RDV589832:RDV589835 RNR589832:RNR589835 RXN589832:RXN589835 SHJ589832:SHJ589835 SRF589832:SRF589835 TBB589832:TBB589835 TKX589832:TKX589835 TUT589832:TUT589835 UEP589832:UEP589835 UOL589832:UOL589835 UYH589832:UYH589835 VID589832:VID589835 VRZ589832:VRZ589835 WBV589832:WBV589835 WLR589832:WLR589835 WVN589832:WVN589835 F655368:F655371 JB655368:JB655371 SX655368:SX655371 ACT655368:ACT655371 AMP655368:AMP655371 AWL655368:AWL655371 BGH655368:BGH655371 BQD655368:BQD655371 BZZ655368:BZZ655371 CJV655368:CJV655371 CTR655368:CTR655371 DDN655368:DDN655371 DNJ655368:DNJ655371 DXF655368:DXF655371 EHB655368:EHB655371 EQX655368:EQX655371 FAT655368:FAT655371 FKP655368:FKP655371 FUL655368:FUL655371 GEH655368:GEH655371 GOD655368:GOD655371 GXZ655368:GXZ655371 HHV655368:HHV655371 HRR655368:HRR655371 IBN655368:IBN655371 ILJ655368:ILJ655371 IVF655368:IVF655371 JFB655368:JFB655371 JOX655368:JOX655371 JYT655368:JYT655371 KIP655368:KIP655371 KSL655368:KSL655371 LCH655368:LCH655371 LMD655368:LMD655371 LVZ655368:LVZ655371 MFV655368:MFV655371 MPR655368:MPR655371 MZN655368:MZN655371 NJJ655368:NJJ655371 NTF655368:NTF655371 ODB655368:ODB655371 OMX655368:OMX655371 OWT655368:OWT655371 PGP655368:PGP655371 PQL655368:PQL655371 QAH655368:QAH655371 QKD655368:QKD655371 QTZ655368:QTZ655371 RDV655368:RDV655371 RNR655368:RNR655371 RXN655368:RXN655371 SHJ655368:SHJ655371 SRF655368:SRF655371 TBB655368:TBB655371 TKX655368:TKX655371 TUT655368:TUT655371 UEP655368:UEP655371 UOL655368:UOL655371 UYH655368:UYH655371 VID655368:VID655371 VRZ655368:VRZ655371 WBV655368:WBV655371 WLR655368:WLR655371 WVN655368:WVN655371 F720904:F720907 JB720904:JB720907 SX720904:SX720907 ACT720904:ACT720907 AMP720904:AMP720907 AWL720904:AWL720907 BGH720904:BGH720907 BQD720904:BQD720907 BZZ720904:BZZ720907 CJV720904:CJV720907 CTR720904:CTR720907 DDN720904:DDN720907 DNJ720904:DNJ720907 DXF720904:DXF720907 EHB720904:EHB720907 EQX720904:EQX720907 FAT720904:FAT720907 FKP720904:FKP720907 FUL720904:FUL720907 GEH720904:GEH720907 GOD720904:GOD720907 GXZ720904:GXZ720907 HHV720904:HHV720907 HRR720904:HRR720907 IBN720904:IBN720907 ILJ720904:ILJ720907 IVF720904:IVF720907 JFB720904:JFB720907 JOX720904:JOX720907 JYT720904:JYT720907 KIP720904:KIP720907 KSL720904:KSL720907 LCH720904:LCH720907 LMD720904:LMD720907 LVZ720904:LVZ720907 MFV720904:MFV720907 MPR720904:MPR720907 MZN720904:MZN720907 NJJ720904:NJJ720907 NTF720904:NTF720907 ODB720904:ODB720907 OMX720904:OMX720907 OWT720904:OWT720907 PGP720904:PGP720907 PQL720904:PQL720907 QAH720904:QAH720907 QKD720904:QKD720907 QTZ720904:QTZ720907 RDV720904:RDV720907 RNR720904:RNR720907 RXN720904:RXN720907 SHJ720904:SHJ720907 SRF720904:SRF720907 TBB720904:TBB720907 TKX720904:TKX720907 TUT720904:TUT720907 UEP720904:UEP720907 UOL720904:UOL720907 UYH720904:UYH720907 VID720904:VID720907 VRZ720904:VRZ720907 WBV720904:WBV720907 WLR720904:WLR720907 WVN720904:WVN720907 F786440:F786443 JB786440:JB786443 SX786440:SX786443 ACT786440:ACT786443 AMP786440:AMP786443 AWL786440:AWL786443 BGH786440:BGH786443 BQD786440:BQD786443 BZZ786440:BZZ786443 CJV786440:CJV786443 CTR786440:CTR786443 DDN786440:DDN786443 DNJ786440:DNJ786443 DXF786440:DXF786443 EHB786440:EHB786443 EQX786440:EQX786443 FAT786440:FAT786443 FKP786440:FKP786443 FUL786440:FUL786443 GEH786440:GEH786443 GOD786440:GOD786443 GXZ786440:GXZ786443 HHV786440:HHV786443 HRR786440:HRR786443 IBN786440:IBN786443 ILJ786440:ILJ786443 IVF786440:IVF786443 JFB786440:JFB786443 JOX786440:JOX786443 JYT786440:JYT786443 KIP786440:KIP786443 KSL786440:KSL786443 LCH786440:LCH786443 LMD786440:LMD786443 LVZ786440:LVZ786443 MFV786440:MFV786443 MPR786440:MPR786443 MZN786440:MZN786443 NJJ786440:NJJ786443 NTF786440:NTF786443 ODB786440:ODB786443 OMX786440:OMX786443 OWT786440:OWT786443 PGP786440:PGP786443 PQL786440:PQL786443 QAH786440:QAH786443 QKD786440:QKD786443 QTZ786440:QTZ786443 RDV786440:RDV786443 RNR786440:RNR786443 RXN786440:RXN786443 SHJ786440:SHJ786443 SRF786440:SRF786443 TBB786440:TBB786443 TKX786440:TKX786443 TUT786440:TUT786443 UEP786440:UEP786443 UOL786440:UOL786443 UYH786440:UYH786443 VID786440:VID786443 VRZ786440:VRZ786443 WBV786440:WBV786443 WLR786440:WLR786443 WVN786440:WVN786443 F851976:F851979 JB851976:JB851979 SX851976:SX851979 ACT851976:ACT851979 AMP851976:AMP851979 AWL851976:AWL851979 BGH851976:BGH851979 BQD851976:BQD851979 BZZ851976:BZZ851979 CJV851976:CJV851979 CTR851976:CTR851979 DDN851976:DDN851979 DNJ851976:DNJ851979 DXF851976:DXF851979 EHB851976:EHB851979 EQX851976:EQX851979 FAT851976:FAT851979 FKP851976:FKP851979 FUL851976:FUL851979 GEH851976:GEH851979 GOD851976:GOD851979 GXZ851976:GXZ851979 HHV851976:HHV851979 HRR851976:HRR851979 IBN851976:IBN851979 ILJ851976:ILJ851979 IVF851976:IVF851979 JFB851976:JFB851979 JOX851976:JOX851979 JYT851976:JYT851979 KIP851976:KIP851979 KSL851976:KSL851979 LCH851976:LCH851979 LMD851976:LMD851979 LVZ851976:LVZ851979 MFV851976:MFV851979 MPR851976:MPR851979 MZN851976:MZN851979 NJJ851976:NJJ851979 NTF851976:NTF851979 ODB851976:ODB851979 OMX851976:OMX851979 OWT851976:OWT851979 PGP851976:PGP851979 PQL851976:PQL851979 QAH851976:QAH851979 QKD851976:QKD851979 QTZ851976:QTZ851979 RDV851976:RDV851979 RNR851976:RNR851979 RXN851976:RXN851979 SHJ851976:SHJ851979 SRF851976:SRF851979 TBB851976:TBB851979 TKX851976:TKX851979 TUT851976:TUT851979 UEP851976:UEP851979 UOL851976:UOL851979 UYH851976:UYH851979 VID851976:VID851979 VRZ851976:VRZ851979 WBV851976:WBV851979 WLR851976:WLR851979 WVN851976:WVN851979 F917512:F917515 JB917512:JB917515 SX917512:SX917515 ACT917512:ACT917515 AMP917512:AMP917515 AWL917512:AWL917515 BGH917512:BGH917515 BQD917512:BQD917515 BZZ917512:BZZ917515 CJV917512:CJV917515 CTR917512:CTR917515 DDN917512:DDN917515 DNJ917512:DNJ917515 DXF917512:DXF917515 EHB917512:EHB917515 EQX917512:EQX917515 FAT917512:FAT917515 FKP917512:FKP917515 FUL917512:FUL917515 GEH917512:GEH917515 GOD917512:GOD917515 GXZ917512:GXZ917515 HHV917512:HHV917515 HRR917512:HRR917515 IBN917512:IBN917515 ILJ917512:ILJ917515 IVF917512:IVF917515 JFB917512:JFB917515 JOX917512:JOX917515 JYT917512:JYT917515 KIP917512:KIP917515 KSL917512:KSL917515 LCH917512:LCH917515 LMD917512:LMD917515 LVZ917512:LVZ917515 MFV917512:MFV917515 MPR917512:MPR917515 MZN917512:MZN917515 NJJ917512:NJJ917515 NTF917512:NTF917515 ODB917512:ODB917515 OMX917512:OMX917515 OWT917512:OWT917515 PGP917512:PGP917515 PQL917512:PQL917515 QAH917512:QAH917515 QKD917512:QKD917515 QTZ917512:QTZ917515 RDV917512:RDV917515 RNR917512:RNR917515 RXN917512:RXN917515 SHJ917512:SHJ917515 SRF917512:SRF917515 TBB917512:TBB917515 TKX917512:TKX917515 TUT917512:TUT917515 UEP917512:UEP917515 UOL917512:UOL917515 UYH917512:UYH917515 VID917512:VID917515 VRZ917512:VRZ917515 WBV917512:WBV917515 WLR917512:WLR917515 WVN917512:WVN917515 F983048:F983051 JB983048:JB983051 SX983048:SX983051 ACT983048:ACT983051 AMP983048:AMP983051 AWL983048:AWL983051 BGH983048:BGH983051 BQD983048:BQD983051 BZZ983048:BZZ983051 CJV983048:CJV983051 CTR983048:CTR983051 DDN983048:DDN983051 DNJ983048:DNJ983051 DXF983048:DXF983051 EHB983048:EHB983051 EQX983048:EQX983051 FAT983048:FAT983051 FKP983048:FKP983051 FUL983048:FUL983051 GEH983048:GEH983051 GOD983048:GOD983051 GXZ983048:GXZ983051 HHV983048:HHV983051 HRR983048:HRR983051 IBN983048:IBN983051 ILJ983048:ILJ983051 IVF983048:IVF983051 JFB983048:JFB983051 JOX983048:JOX983051 JYT983048:JYT983051 KIP983048:KIP983051 KSL983048:KSL983051 LCH983048:LCH983051 LMD983048:LMD983051 LVZ983048:LVZ983051 MFV983048:MFV983051 MPR983048:MPR983051 MZN983048:MZN983051 NJJ983048:NJJ983051 NTF983048:NTF983051 ODB983048:ODB983051 OMX983048:OMX983051 OWT983048:OWT983051 PGP983048:PGP983051 PQL983048:PQL983051 QAH983048:QAH983051 QKD983048:QKD983051 QTZ983048:QTZ983051 RDV983048:RDV983051 RNR983048:RNR983051 RXN983048:RXN983051 SHJ983048:SHJ983051 SRF983048:SRF983051 TBB983048:TBB983051 TKX983048:TKX983051 TUT983048:TUT983051 UEP983048:UEP983051 UOL983048:UOL983051 UYH983048:UYH983051 VID983048:VID983051 VRZ983048:VRZ983051 WBV983048:WBV983051 WLR983048:WLR983051 WVN983048:WVN983051 P28:P31 JL28:JL31 TH28:TH31 ADD28:ADD31 AMZ28:AMZ31 AWV28:AWV31 BGR28:BGR31 BQN28:BQN31 CAJ28:CAJ31 CKF28:CKF31 CUB28:CUB31 DDX28:DDX31 DNT28:DNT31 DXP28:DXP31 EHL28:EHL31 ERH28:ERH31 FBD28:FBD31 FKZ28:FKZ31 FUV28:FUV31 GER28:GER31 GON28:GON31 GYJ28:GYJ31 HIF28:HIF31 HSB28:HSB31 IBX28:IBX31 ILT28:ILT31 IVP28:IVP31 JFL28:JFL31 JPH28:JPH31 JZD28:JZD31 KIZ28:KIZ31 KSV28:KSV31 LCR28:LCR31 LMN28:LMN31 LWJ28:LWJ31 MGF28:MGF31 MQB28:MQB31 MZX28:MZX31 NJT28:NJT31 NTP28:NTP31 ODL28:ODL31 ONH28:ONH31 OXD28:OXD31 PGZ28:PGZ31 PQV28:PQV31 QAR28:QAR31 QKN28:QKN31 QUJ28:QUJ31 REF28:REF31 ROB28:ROB31 RXX28:RXX31 SHT28:SHT31 SRP28:SRP31 TBL28:TBL31 TLH28:TLH31 TVD28:TVD31 UEZ28:UEZ31 UOV28:UOV31 UYR28:UYR31 VIN28:VIN31 VSJ28:VSJ31 WCF28:WCF31 WMB28:WMB31 WVX28:WVX31 P65564:P65567 JL65564:JL65567 TH65564:TH65567 ADD65564:ADD65567 AMZ65564:AMZ65567 AWV65564:AWV65567 BGR65564:BGR65567 BQN65564:BQN65567 CAJ65564:CAJ65567 CKF65564:CKF65567 CUB65564:CUB65567 DDX65564:DDX65567 DNT65564:DNT65567 DXP65564:DXP65567 EHL65564:EHL65567 ERH65564:ERH65567 FBD65564:FBD65567 FKZ65564:FKZ65567 FUV65564:FUV65567 GER65564:GER65567 GON65564:GON65567 GYJ65564:GYJ65567 HIF65564:HIF65567 HSB65564:HSB65567 IBX65564:IBX65567 ILT65564:ILT65567 IVP65564:IVP65567 JFL65564:JFL65567 JPH65564:JPH65567 JZD65564:JZD65567 KIZ65564:KIZ65567 KSV65564:KSV65567 LCR65564:LCR65567 LMN65564:LMN65567 LWJ65564:LWJ65567 MGF65564:MGF65567 MQB65564:MQB65567 MZX65564:MZX65567 NJT65564:NJT65567 NTP65564:NTP65567 ODL65564:ODL65567 ONH65564:ONH65567 OXD65564:OXD65567 PGZ65564:PGZ65567 PQV65564:PQV65567 QAR65564:QAR65567 QKN65564:QKN65567 QUJ65564:QUJ65567 REF65564:REF65567 ROB65564:ROB65567 RXX65564:RXX65567 SHT65564:SHT65567 SRP65564:SRP65567 TBL65564:TBL65567 TLH65564:TLH65567 TVD65564:TVD65567 UEZ65564:UEZ65567 UOV65564:UOV65567 UYR65564:UYR65567 VIN65564:VIN65567 VSJ65564:VSJ65567 WCF65564:WCF65567 WMB65564:WMB65567 WVX65564:WVX65567 P131100:P131103 JL131100:JL131103 TH131100:TH131103 ADD131100:ADD131103 AMZ131100:AMZ131103 AWV131100:AWV131103 BGR131100:BGR131103 BQN131100:BQN131103 CAJ131100:CAJ131103 CKF131100:CKF131103 CUB131100:CUB131103 DDX131100:DDX131103 DNT131100:DNT131103 DXP131100:DXP131103 EHL131100:EHL131103 ERH131100:ERH131103 FBD131100:FBD131103 FKZ131100:FKZ131103 FUV131100:FUV131103 GER131100:GER131103 GON131100:GON131103 GYJ131100:GYJ131103 HIF131100:HIF131103 HSB131100:HSB131103 IBX131100:IBX131103 ILT131100:ILT131103 IVP131100:IVP131103 JFL131100:JFL131103 JPH131100:JPH131103 JZD131100:JZD131103 KIZ131100:KIZ131103 KSV131100:KSV131103 LCR131100:LCR131103 LMN131100:LMN131103 LWJ131100:LWJ131103 MGF131100:MGF131103 MQB131100:MQB131103 MZX131100:MZX131103 NJT131100:NJT131103 NTP131100:NTP131103 ODL131100:ODL131103 ONH131100:ONH131103 OXD131100:OXD131103 PGZ131100:PGZ131103 PQV131100:PQV131103 QAR131100:QAR131103 QKN131100:QKN131103 QUJ131100:QUJ131103 REF131100:REF131103 ROB131100:ROB131103 RXX131100:RXX131103 SHT131100:SHT131103 SRP131100:SRP131103 TBL131100:TBL131103 TLH131100:TLH131103 TVD131100:TVD131103 UEZ131100:UEZ131103 UOV131100:UOV131103 UYR131100:UYR131103 VIN131100:VIN131103 VSJ131100:VSJ131103 WCF131100:WCF131103 WMB131100:WMB131103 WVX131100:WVX131103 P196636:P196639 JL196636:JL196639 TH196636:TH196639 ADD196636:ADD196639 AMZ196636:AMZ196639 AWV196636:AWV196639 BGR196636:BGR196639 BQN196636:BQN196639 CAJ196636:CAJ196639 CKF196636:CKF196639 CUB196636:CUB196639 DDX196636:DDX196639 DNT196636:DNT196639 DXP196636:DXP196639 EHL196636:EHL196639 ERH196636:ERH196639 FBD196636:FBD196639 FKZ196636:FKZ196639 FUV196636:FUV196639 GER196636:GER196639 GON196636:GON196639 GYJ196636:GYJ196639 HIF196636:HIF196639 HSB196636:HSB196639 IBX196636:IBX196639 ILT196636:ILT196639 IVP196636:IVP196639 JFL196636:JFL196639 JPH196636:JPH196639 JZD196636:JZD196639 KIZ196636:KIZ196639 KSV196636:KSV196639 LCR196636:LCR196639 LMN196636:LMN196639 LWJ196636:LWJ196639 MGF196636:MGF196639 MQB196636:MQB196639 MZX196636:MZX196639 NJT196636:NJT196639 NTP196636:NTP196639 ODL196636:ODL196639 ONH196636:ONH196639 OXD196636:OXD196639 PGZ196636:PGZ196639 PQV196636:PQV196639 QAR196636:QAR196639 QKN196636:QKN196639 QUJ196636:QUJ196639 REF196636:REF196639 ROB196636:ROB196639 RXX196636:RXX196639 SHT196636:SHT196639 SRP196636:SRP196639 TBL196636:TBL196639 TLH196636:TLH196639 TVD196636:TVD196639 UEZ196636:UEZ196639 UOV196636:UOV196639 UYR196636:UYR196639 VIN196636:VIN196639 VSJ196636:VSJ196639 WCF196636:WCF196639 WMB196636:WMB196639 WVX196636:WVX196639 P262172:P262175 JL262172:JL262175 TH262172:TH262175 ADD262172:ADD262175 AMZ262172:AMZ262175 AWV262172:AWV262175 BGR262172:BGR262175 BQN262172:BQN262175 CAJ262172:CAJ262175 CKF262172:CKF262175 CUB262172:CUB262175 DDX262172:DDX262175 DNT262172:DNT262175 DXP262172:DXP262175 EHL262172:EHL262175 ERH262172:ERH262175 FBD262172:FBD262175 FKZ262172:FKZ262175 FUV262172:FUV262175 GER262172:GER262175 GON262172:GON262175 GYJ262172:GYJ262175 HIF262172:HIF262175 HSB262172:HSB262175 IBX262172:IBX262175 ILT262172:ILT262175 IVP262172:IVP262175 JFL262172:JFL262175 JPH262172:JPH262175 JZD262172:JZD262175 KIZ262172:KIZ262175 KSV262172:KSV262175 LCR262172:LCR262175 LMN262172:LMN262175 LWJ262172:LWJ262175 MGF262172:MGF262175 MQB262172:MQB262175 MZX262172:MZX262175 NJT262172:NJT262175 NTP262172:NTP262175 ODL262172:ODL262175 ONH262172:ONH262175 OXD262172:OXD262175 PGZ262172:PGZ262175 PQV262172:PQV262175 QAR262172:QAR262175 QKN262172:QKN262175 QUJ262172:QUJ262175 REF262172:REF262175 ROB262172:ROB262175 RXX262172:RXX262175 SHT262172:SHT262175 SRP262172:SRP262175 TBL262172:TBL262175 TLH262172:TLH262175 TVD262172:TVD262175 UEZ262172:UEZ262175 UOV262172:UOV262175 UYR262172:UYR262175 VIN262172:VIN262175 VSJ262172:VSJ262175 WCF262172:WCF262175 WMB262172:WMB262175 WVX262172:WVX262175 P327708:P327711 JL327708:JL327711 TH327708:TH327711 ADD327708:ADD327711 AMZ327708:AMZ327711 AWV327708:AWV327711 BGR327708:BGR327711 BQN327708:BQN327711 CAJ327708:CAJ327711 CKF327708:CKF327711 CUB327708:CUB327711 DDX327708:DDX327711 DNT327708:DNT327711 DXP327708:DXP327711 EHL327708:EHL327711 ERH327708:ERH327711 FBD327708:FBD327711 FKZ327708:FKZ327711 FUV327708:FUV327711 GER327708:GER327711 GON327708:GON327711 GYJ327708:GYJ327711 HIF327708:HIF327711 HSB327708:HSB327711 IBX327708:IBX327711 ILT327708:ILT327711 IVP327708:IVP327711 JFL327708:JFL327711 JPH327708:JPH327711 JZD327708:JZD327711 KIZ327708:KIZ327711 KSV327708:KSV327711 LCR327708:LCR327711 LMN327708:LMN327711 LWJ327708:LWJ327711 MGF327708:MGF327711 MQB327708:MQB327711 MZX327708:MZX327711 NJT327708:NJT327711 NTP327708:NTP327711 ODL327708:ODL327711 ONH327708:ONH327711 OXD327708:OXD327711 PGZ327708:PGZ327711 PQV327708:PQV327711 QAR327708:QAR327711 QKN327708:QKN327711 QUJ327708:QUJ327711 REF327708:REF327711 ROB327708:ROB327711 RXX327708:RXX327711 SHT327708:SHT327711 SRP327708:SRP327711 TBL327708:TBL327711 TLH327708:TLH327711 TVD327708:TVD327711 UEZ327708:UEZ327711 UOV327708:UOV327711 UYR327708:UYR327711 VIN327708:VIN327711 VSJ327708:VSJ327711 WCF327708:WCF327711 WMB327708:WMB327711 WVX327708:WVX327711 P393244:P393247 JL393244:JL393247 TH393244:TH393247 ADD393244:ADD393247 AMZ393244:AMZ393247 AWV393244:AWV393247 BGR393244:BGR393247 BQN393244:BQN393247 CAJ393244:CAJ393247 CKF393244:CKF393247 CUB393244:CUB393247 DDX393244:DDX393247 DNT393244:DNT393247 DXP393244:DXP393247 EHL393244:EHL393247 ERH393244:ERH393247 FBD393244:FBD393247 FKZ393244:FKZ393247 FUV393244:FUV393247 GER393244:GER393247 GON393244:GON393247 GYJ393244:GYJ393247 HIF393244:HIF393247 HSB393244:HSB393247 IBX393244:IBX393247 ILT393244:ILT393247 IVP393244:IVP393247 JFL393244:JFL393247 JPH393244:JPH393247 JZD393244:JZD393247 KIZ393244:KIZ393247 KSV393244:KSV393247 LCR393244:LCR393247 LMN393244:LMN393247 LWJ393244:LWJ393247 MGF393244:MGF393247 MQB393244:MQB393247 MZX393244:MZX393247 NJT393244:NJT393247 NTP393244:NTP393247 ODL393244:ODL393247 ONH393244:ONH393247 OXD393244:OXD393247 PGZ393244:PGZ393247 PQV393244:PQV393247 QAR393244:QAR393247 QKN393244:QKN393247 QUJ393244:QUJ393247 REF393244:REF393247 ROB393244:ROB393247 RXX393244:RXX393247 SHT393244:SHT393247 SRP393244:SRP393247 TBL393244:TBL393247 TLH393244:TLH393247 TVD393244:TVD393247 UEZ393244:UEZ393247 UOV393244:UOV393247 UYR393244:UYR393247 VIN393244:VIN393247 VSJ393244:VSJ393247 WCF393244:WCF393247 WMB393244:WMB393247 WVX393244:WVX393247 P458780:P458783 JL458780:JL458783 TH458780:TH458783 ADD458780:ADD458783 AMZ458780:AMZ458783 AWV458780:AWV458783 BGR458780:BGR458783 BQN458780:BQN458783 CAJ458780:CAJ458783 CKF458780:CKF458783 CUB458780:CUB458783 DDX458780:DDX458783 DNT458780:DNT458783 DXP458780:DXP458783 EHL458780:EHL458783 ERH458780:ERH458783 FBD458780:FBD458783 FKZ458780:FKZ458783 FUV458780:FUV458783 GER458780:GER458783 GON458780:GON458783 GYJ458780:GYJ458783 HIF458780:HIF458783 HSB458780:HSB458783 IBX458780:IBX458783 ILT458780:ILT458783 IVP458780:IVP458783 JFL458780:JFL458783 JPH458780:JPH458783 JZD458780:JZD458783 KIZ458780:KIZ458783 KSV458780:KSV458783 LCR458780:LCR458783 LMN458780:LMN458783 LWJ458780:LWJ458783 MGF458780:MGF458783 MQB458780:MQB458783 MZX458780:MZX458783 NJT458780:NJT458783 NTP458780:NTP458783 ODL458780:ODL458783 ONH458780:ONH458783 OXD458780:OXD458783 PGZ458780:PGZ458783 PQV458780:PQV458783 QAR458780:QAR458783 QKN458780:QKN458783 QUJ458780:QUJ458783 REF458780:REF458783 ROB458780:ROB458783 RXX458780:RXX458783 SHT458780:SHT458783 SRP458780:SRP458783 TBL458780:TBL458783 TLH458780:TLH458783 TVD458780:TVD458783 UEZ458780:UEZ458783 UOV458780:UOV458783 UYR458780:UYR458783 VIN458780:VIN458783 VSJ458780:VSJ458783 WCF458780:WCF458783 WMB458780:WMB458783 WVX458780:WVX458783 P524316:P524319 JL524316:JL524319 TH524316:TH524319 ADD524316:ADD524319 AMZ524316:AMZ524319 AWV524316:AWV524319 BGR524316:BGR524319 BQN524316:BQN524319 CAJ524316:CAJ524319 CKF524316:CKF524319 CUB524316:CUB524319 DDX524316:DDX524319 DNT524316:DNT524319 DXP524316:DXP524319 EHL524316:EHL524319 ERH524316:ERH524319 FBD524316:FBD524319 FKZ524316:FKZ524319 FUV524316:FUV524319 GER524316:GER524319 GON524316:GON524319 GYJ524316:GYJ524319 HIF524316:HIF524319 HSB524316:HSB524319 IBX524316:IBX524319 ILT524316:ILT524319 IVP524316:IVP524319 JFL524316:JFL524319 JPH524316:JPH524319 JZD524316:JZD524319 KIZ524316:KIZ524319 KSV524316:KSV524319 LCR524316:LCR524319 LMN524316:LMN524319 LWJ524316:LWJ524319 MGF524316:MGF524319 MQB524316:MQB524319 MZX524316:MZX524319 NJT524316:NJT524319 NTP524316:NTP524319 ODL524316:ODL524319 ONH524316:ONH524319 OXD524316:OXD524319 PGZ524316:PGZ524319 PQV524316:PQV524319 QAR524316:QAR524319 QKN524316:QKN524319 QUJ524316:QUJ524319 REF524316:REF524319 ROB524316:ROB524319 RXX524316:RXX524319 SHT524316:SHT524319 SRP524316:SRP524319 TBL524316:TBL524319 TLH524316:TLH524319 TVD524316:TVD524319 UEZ524316:UEZ524319 UOV524316:UOV524319 UYR524316:UYR524319 VIN524316:VIN524319 VSJ524316:VSJ524319 WCF524316:WCF524319 WMB524316:WMB524319 WVX524316:WVX524319 P589852:P589855 JL589852:JL589855 TH589852:TH589855 ADD589852:ADD589855 AMZ589852:AMZ589855 AWV589852:AWV589855 BGR589852:BGR589855 BQN589852:BQN589855 CAJ589852:CAJ589855 CKF589852:CKF589855 CUB589852:CUB589855 DDX589852:DDX589855 DNT589852:DNT589855 DXP589852:DXP589855 EHL589852:EHL589855 ERH589852:ERH589855 FBD589852:FBD589855 FKZ589852:FKZ589855 FUV589852:FUV589855 GER589852:GER589855 GON589852:GON589855 GYJ589852:GYJ589855 HIF589852:HIF589855 HSB589852:HSB589855 IBX589852:IBX589855 ILT589852:ILT589855 IVP589852:IVP589855 JFL589852:JFL589855 JPH589852:JPH589855 JZD589852:JZD589855 KIZ589852:KIZ589855 KSV589852:KSV589855 LCR589852:LCR589855 LMN589852:LMN589855 LWJ589852:LWJ589855 MGF589852:MGF589855 MQB589852:MQB589855 MZX589852:MZX589855 NJT589852:NJT589855 NTP589852:NTP589855 ODL589852:ODL589855 ONH589852:ONH589855 OXD589852:OXD589855 PGZ589852:PGZ589855 PQV589852:PQV589855 QAR589852:QAR589855 QKN589852:QKN589855 QUJ589852:QUJ589855 REF589852:REF589855 ROB589852:ROB589855 RXX589852:RXX589855 SHT589852:SHT589855 SRP589852:SRP589855 TBL589852:TBL589855 TLH589852:TLH589855 TVD589852:TVD589855 UEZ589852:UEZ589855 UOV589852:UOV589855 UYR589852:UYR589855 VIN589852:VIN589855 VSJ589852:VSJ589855 WCF589852:WCF589855 WMB589852:WMB589855 WVX589852:WVX589855 P655388:P655391 JL655388:JL655391 TH655388:TH655391 ADD655388:ADD655391 AMZ655388:AMZ655391 AWV655388:AWV655391 BGR655388:BGR655391 BQN655388:BQN655391 CAJ655388:CAJ655391 CKF655388:CKF655391 CUB655388:CUB655391 DDX655388:DDX655391 DNT655388:DNT655391 DXP655388:DXP655391 EHL655388:EHL655391 ERH655388:ERH655391 FBD655388:FBD655391 FKZ655388:FKZ655391 FUV655388:FUV655391 GER655388:GER655391 GON655388:GON655391 GYJ655388:GYJ655391 HIF655388:HIF655391 HSB655388:HSB655391 IBX655388:IBX655391 ILT655388:ILT655391 IVP655388:IVP655391 JFL655388:JFL655391 JPH655388:JPH655391 JZD655388:JZD655391 KIZ655388:KIZ655391 KSV655388:KSV655391 LCR655388:LCR655391 LMN655388:LMN655391 LWJ655388:LWJ655391 MGF655388:MGF655391 MQB655388:MQB655391 MZX655388:MZX655391 NJT655388:NJT655391 NTP655388:NTP655391 ODL655388:ODL655391 ONH655388:ONH655391 OXD655388:OXD655391 PGZ655388:PGZ655391 PQV655388:PQV655391 QAR655388:QAR655391 QKN655388:QKN655391 QUJ655388:QUJ655391 REF655388:REF655391 ROB655388:ROB655391 RXX655388:RXX655391 SHT655388:SHT655391 SRP655388:SRP655391 TBL655388:TBL655391 TLH655388:TLH655391 TVD655388:TVD655391 UEZ655388:UEZ655391 UOV655388:UOV655391 UYR655388:UYR655391 VIN655388:VIN655391 VSJ655388:VSJ655391 WCF655388:WCF655391 WMB655388:WMB655391 WVX655388:WVX655391 P720924:P720927 JL720924:JL720927 TH720924:TH720927 ADD720924:ADD720927 AMZ720924:AMZ720927 AWV720924:AWV720927 BGR720924:BGR720927 BQN720924:BQN720927 CAJ720924:CAJ720927 CKF720924:CKF720927 CUB720924:CUB720927 DDX720924:DDX720927 DNT720924:DNT720927 DXP720924:DXP720927 EHL720924:EHL720927 ERH720924:ERH720927 FBD720924:FBD720927 FKZ720924:FKZ720927 FUV720924:FUV720927 GER720924:GER720927 GON720924:GON720927 GYJ720924:GYJ720927 HIF720924:HIF720927 HSB720924:HSB720927 IBX720924:IBX720927 ILT720924:ILT720927 IVP720924:IVP720927 JFL720924:JFL720927 JPH720924:JPH720927 JZD720924:JZD720927 KIZ720924:KIZ720927 KSV720924:KSV720927 LCR720924:LCR720927 LMN720924:LMN720927 LWJ720924:LWJ720927 MGF720924:MGF720927 MQB720924:MQB720927 MZX720924:MZX720927 NJT720924:NJT720927 NTP720924:NTP720927 ODL720924:ODL720927 ONH720924:ONH720927 OXD720924:OXD720927 PGZ720924:PGZ720927 PQV720924:PQV720927 QAR720924:QAR720927 QKN720924:QKN720927 QUJ720924:QUJ720927 REF720924:REF720927 ROB720924:ROB720927 RXX720924:RXX720927 SHT720924:SHT720927 SRP720924:SRP720927 TBL720924:TBL720927 TLH720924:TLH720927 TVD720924:TVD720927 UEZ720924:UEZ720927 UOV720924:UOV720927 UYR720924:UYR720927 VIN720924:VIN720927 VSJ720924:VSJ720927 WCF720924:WCF720927 WMB720924:WMB720927 WVX720924:WVX720927 P786460:P786463 JL786460:JL786463 TH786460:TH786463 ADD786460:ADD786463 AMZ786460:AMZ786463 AWV786460:AWV786463 BGR786460:BGR786463 BQN786460:BQN786463 CAJ786460:CAJ786463 CKF786460:CKF786463 CUB786460:CUB786463 DDX786460:DDX786463 DNT786460:DNT786463 DXP786460:DXP786463 EHL786460:EHL786463 ERH786460:ERH786463 FBD786460:FBD786463 FKZ786460:FKZ786463 FUV786460:FUV786463 GER786460:GER786463 GON786460:GON786463 GYJ786460:GYJ786463 HIF786460:HIF786463 HSB786460:HSB786463 IBX786460:IBX786463 ILT786460:ILT786463 IVP786460:IVP786463 JFL786460:JFL786463 JPH786460:JPH786463 JZD786460:JZD786463 KIZ786460:KIZ786463 KSV786460:KSV786463 LCR786460:LCR786463 LMN786460:LMN786463 LWJ786460:LWJ786463 MGF786460:MGF786463 MQB786460:MQB786463 MZX786460:MZX786463 NJT786460:NJT786463 NTP786460:NTP786463 ODL786460:ODL786463 ONH786460:ONH786463 OXD786460:OXD786463 PGZ786460:PGZ786463 PQV786460:PQV786463 QAR786460:QAR786463 QKN786460:QKN786463 QUJ786460:QUJ786463 REF786460:REF786463 ROB786460:ROB786463 RXX786460:RXX786463 SHT786460:SHT786463 SRP786460:SRP786463 TBL786460:TBL786463 TLH786460:TLH786463 TVD786460:TVD786463 UEZ786460:UEZ786463 UOV786460:UOV786463 UYR786460:UYR786463 VIN786460:VIN786463 VSJ786460:VSJ786463 WCF786460:WCF786463 WMB786460:WMB786463 WVX786460:WVX786463 P851996:P851999 JL851996:JL851999 TH851996:TH851999 ADD851996:ADD851999 AMZ851996:AMZ851999 AWV851996:AWV851999 BGR851996:BGR851999 BQN851996:BQN851999 CAJ851996:CAJ851999 CKF851996:CKF851999 CUB851996:CUB851999 DDX851996:DDX851999 DNT851996:DNT851999 DXP851996:DXP851999 EHL851996:EHL851999 ERH851996:ERH851999 FBD851996:FBD851999 FKZ851996:FKZ851999 FUV851996:FUV851999 GER851996:GER851999 GON851996:GON851999 GYJ851996:GYJ851999 HIF851996:HIF851999 HSB851996:HSB851999 IBX851996:IBX851999 ILT851996:ILT851999 IVP851996:IVP851999 JFL851996:JFL851999 JPH851996:JPH851999 JZD851996:JZD851999 KIZ851996:KIZ851999 KSV851996:KSV851999 LCR851996:LCR851999 LMN851996:LMN851999 LWJ851996:LWJ851999 MGF851996:MGF851999 MQB851996:MQB851999 MZX851996:MZX851999 NJT851996:NJT851999 NTP851996:NTP851999 ODL851996:ODL851999 ONH851996:ONH851999 OXD851996:OXD851999 PGZ851996:PGZ851999 PQV851996:PQV851999 QAR851996:QAR851999 QKN851996:QKN851999 QUJ851996:QUJ851999 REF851996:REF851999 ROB851996:ROB851999 RXX851996:RXX851999 SHT851996:SHT851999 SRP851996:SRP851999 TBL851996:TBL851999 TLH851996:TLH851999 TVD851996:TVD851999 UEZ851996:UEZ851999 UOV851996:UOV851999 UYR851996:UYR851999 VIN851996:VIN851999 VSJ851996:VSJ851999 WCF851996:WCF851999 WMB851996:WMB851999 WVX851996:WVX851999 P917532:P917535 JL917532:JL917535 TH917532:TH917535 ADD917532:ADD917535 AMZ917532:AMZ917535 AWV917532:AWV917535 BGR917532:BGR917535 BQN917532:BQN917535 CAJ917532:CAJ917535 CKF917532:CKF917535 CUB917532:CUB917535 DDX917532:DDX917535 DNT917532:DNT917535 DXP917532:DXP917535 EHL917532:EHL917535 ERH917532:ERH917535 FBD917532:FBD917535 FKZ917532:FKZ917535 FUV917532:FUV917535 GER917532:GER917535 GON917532:GON917535 GYJ917532:GYJ917535 HIF917532:HIF917535 HSB917532:HSB917535 IBX917532:IBX917535 ILT917532:ILT917535 IVP917532:IVP917535 JFL917532:JFL917535 JPH917532:JPH917535 JZD917532:JZD917535 KIZ917532:KIZ917535 KSV917532:KSV917535 LCR917532:LCR917535 LMN917532:LMN917535 LWJ917532:LWJ917535 MGF917532:MGF917535 MQB917532:MQB917535 MZX917532:MZX917535 NJT917532:NJT917535 NTP917532:NTP917535 ODL917532:ODL917535 ONH917532:ONH917535 OXD917532:OXD917535 PGZ917532:PGZ917535 PQV917532:PQV917535 QAR917532:QAR917535 QKN917532:QKN917535 QUJ917532:QUJ917535 REF917532:REF917535 ROB917532:ROB917535 RXX917532:RXX917535 SHT917532:SHT917535 SRP917532:SRP917535 TBL917532:TBL917535 TLH917532:TLH917535 TVD917532:TVD917535 UEZ917532:UEZ917535 UOV917532:UOV917535 UYR917532:UYR917535 VIN917532:VIN917535 VSJ917532:VSJ917535 WCF917532:WCF917535 WMB917532:WMB917535 WVX917532:WVX917535 P983068:P983071 JL983068:JL983071 TH983068:TH983071 ADD983068:ADD983071 AMZ983068:AMZ983071 AWV983068:AWV983071 BGR983068:BGR983071 BQN983068:BQN983071 CAJ983068:CAJ983071 CKF983068:CKF983071 CUB983068:CUB983071 DDX983068:DDX983071 DNT983068:DNT983071 DXP983068:DXP983071 EHL983068:EHL983071 ERH983068:ERH983071 FBD983068:FBD983071 FKZ983068:FKZ983071 FUV983068:FUV983071 GER983068:GER983071 GON983068:GON983071 GYJ983068:GYJ983071 HIF983068:HIF983071 HSB983068:HSB983071 IBX983068:IBX983071 ILT983068:ILT983071 IVP983068:IVP983071 JFL983068:JFL983071 JPH983068:JPH983071 JZD983068:JZD983071 KIZ983068:KIZ983071 KSV983068:KSV983071 LCR983068:LCR983071 LMN983068:LMN983071 LWJ983068:LWJ983071 MGF983068:MGF983071 MQB983068:MQB983071 MZX983068:MZX983071 NJT983068:NJT983071 NTP983068:NTP983071 ODL983068:ODL983071 ONH983068:ONH983071 OXD983068:OXD983071 PGZ983068:PGZ983071 PQV983068:PQV983071 QAR983068:QAR983071 QKN983068:QKN983071 QUJ983068:QUJ983071 REF983068:REF983071 ROB983068:ROB983071 RXX983068:RXX983071 SHT983068:SHT983071 SRP983068:SRP983071 TBL983068:TBL983071 TLH983068:TLH983071 TVD983068:TVD983071 UEZ983068:UEZ983071 UOV983068:UOV983071 UYR983068:UYR983071 VIN983068:VIN983071 VSJ983068:VSJ983071 WCF983068:WCF983071 WMB983068:WMB983071 WVX983068:WVX983071 P23:P26 JL23:JL26 TH23:TH26 ADD23:ADD26 AMZ23:AMZ26 AWV23:AWV26 BGR23:BGR26 BQN23:BQN26 CAJ23:CAJ26 CKF23:CKF26 CUB23:CUB26 DDX23:DDX26 DNT23:DNT26 DXP23:DXP26 EHL23:EHL26 ERH23:ERH26 FBD23:FBD26 FKZ23:FKZ26 FUV23:FUV26 GER23:GER26 GON23:GON26 GYJ23:GYJ26 HIF23:HIF26 HSB23:HSB26 IBX23:IBX26 ILT23:ILT26 IVP23:IVP26 JFL23:JFL26 JPH23:JPH26 JZD23:JZD26 KIZ23:KIZ26 KSV23:KSV26 LCR23:LCR26 LMN23:LMN26 LWJ23:LWJ26 MGF23:MGF26 MQB23:MQB26 MZX23:MZX26 NJT23:NJT26 NTP23:NTP26 ODL23:ODL26 ONH23:ONH26 OXD23:OXD26 PGZ23:PGZ26 PQV23:PQV26 QAR23:QAR26 QKN23:QKN26 QUJ23:QUJ26 REF23:REF26 ROB23:ROB26 RXX23:RXX26 SHT23:SHT26 SRP23:SRP26 TBL23:TBL26 TLH23:TLH26 TVD23:TVD26 UEZ23:UEZ26 UOV23:UOV26 UYR23:UYR26 VIN23:VIN26 VSJ23:VSJ26 WCF23:WCF26 WMB23:WMB26 WVX23:WVX26 P65559:P65562 JL65559:JL65562 TH65559:TH65562 ADD65559:ADD65562 AMZ65559:AMZ65562 AWV65559:AWV65562 BGR65559:BGR65562 BQN65559:BQN65562 CAJ65559:CAJ65562 CKF65559:CKF65562 CUB65559:CUB65562 DDX65559:DDX65562 DNT65559:DNT65562 DXP65559:DXP65562 EHL65559:EHL65562 ERH65559:ERH65562 FBD65559:FBD65562 FKZ65559:FKZ65562 FUV65559:FUV65562 GER65559:GER65562 GON65559:GON65562 GYJ65559:GYJ65562 HIF65559:HIF65562 HSB65559:HSB65562 IBX65559:IBX65562 ILT65559:ILT65562 IVP65559:IVP65562 JFL65559:JFL65562 JPH65559:JPH65562 JZD65559:JZD65562 KIZ65559:KIZ65562 KSV65559:KSV65562 LCR65559:LCR65562 LMN65559:LMN65562 LWJ65559:LWJ65562 MGF65559:MGF65562 MQB65559:MQB65562 MZX65559:MZX65562 NJT65559:NJT65562 NTP65559:NTP65562 ODL65559:ODL65562 ONH65559:ONH65562 OXD65559:OXD65562 PGZ65559:PGZ65562 PQV65559:PQV65562 QAR65559:QAR65562 QKN65559:QKN65562 QUJ65559:QUJ65562 REF65559:REF65562 ROB65559:ROB65562 RXX65559:RXX65562 SHT65559:SHT65562 SRP65559:SRP65562 TBL65559:TBL65562 TLH65559:TLH65562 TVD65559:TVD65562 UEZ65559:UEZ65562 UOV65559:UOV65562 UYR65559:UYR65562 VIN65559:VIN65562 VSJ65559:VSJ65562 WCF65559:WCF65562 WMB65559:WMB65562 WVX65559:WVX65562 P131095:P131098 JL131095:JL131098 TH131095:TH131098 ADD131095:ADD131098 AMZ131095:AMZ131098 AWV131095:AWV131098 BGR131095:BGR131098 BQN131095:BQN131098 CAJ131095:CAJ131098 CKF131095:CKF131098 CUB131095:CUB131098 DDX131095:DDX131098 DNT131095:DNT131098 DXP131095:DXP131098 EHL131095:EHL131098 ERH131095:ERH131098 FBD131095:FBD131098 FKZ131095:FKZ131098 FUV131095:FUV131098 GER131095:GER131098 GON131095:GON131098 GYJ131095:GYJ131098 HIF131095:HIF131098 HSB131095:HSB131098 IBX131095:IBX131098 ILT131095:ILT131098 IVP131095:IVP131098 JFL131095:JFL131098 JPH131095:JPH131098 JZD131095:JZD131098 KIZ131095:KIZ131098 KSV131095:KSV131098 LCR131095:LCR131098 LMN131095:LMN131098 LWJ131095:LWJ131098 MGF131095:MGF131098 MQB131095:MQB131098 MZX131095:MZX131098 NJT131095:NJT131098 NTP131095:NTP131098 ODL131095:ODL131098 ONH131095:ONH131098 OXD131095:OXD131098 PGZ131095:PGZ131098 PQV131095:PQV131098 QAR131095:QAR131098 QKN131095:QKN131098 QUJ131095:QUJ131098 REF131095:REF131098 ROB131095:ROB131098 RXX131095:RXX131098 SHT131095:SHT131098 SRP131095:SRP131098 TBL131095:TBL131098 TLH131095:TLH131098 TVD131095:TVD131098 UEZ131095:UEZ131098 UOV131095:UOV131098 UYR131095:UYR131098 VIN131095:VIN131098 VSJ131095:VSJ131098 WCF131095:WCF131098 WMB131095:WMB131098 WVX131095:WVX131098 P196631:P196634 JL196631:JL196634 TH196631:TH196634 ADD196631:ADD196634 AMZ196631:AMZ196634 AWV196631:AWV196634 BGR196631:BGR196634 BQN196631:BQN196634 CAJ196631:CAJ196634 CKF196631:CKF196634 CUB196631:CUB196634 DDX196631:DDX196634 DNT196631:DNT196634 DXP196631:DXP196634 EHL196631:EHL196634 ERH196631:ERH196634 FBD196631:FBD196634 FKZ196631:FKZ196634 FUV196631:FUV196634 GER196631:GER196634 GON196631:GON196634 GYJ196631:GYJ196634 HIF196631:HIF196634 HSB196631:HSB196634 IBX196631:IBX196634 ILT196631:ILT196634 IVP196631:IVP196634 JFL196631:JFL196634 JPH196631:JPH196634 JZD196631:JZD196634 KIZ196631:KIZ196634 KSV196631:KSV196634 LCR196631:LCR196634 LMN196631:LMN196634 LWJ196631:LWJ196634 MGF196631:MGF196634 MQB196631:MQB196634 MZX196631:MZX196634 NJT196631:NJT196634 NTP196631:NTP196634 ODL196631:ODL196634 ONH196631:ONH196634 OXD196631:OXD196634 PGZ196631:PGZ196634 PQV196631:PQV196634 QAR196631:QAR196634 QKN196631:QKN196634 QUJ196631:QUJ196634 REF196631:REF196634 ROB196631:ROB196634 RXX196631:RXX196634 SHT196631:SHT196634 SRP196631:SRP196634 TBL196631:TBL196634 TLH196631:TLH196634 TVD196631:TVD196634 UEZ196631:UEZ196634 UOV196631:UOV196634 UYR196631:UYR196634 VIN196631:VIN196634 VSJ196631:VSJ196634 WCF196631:WCF196634 WMB196631:WMB196634 WVX196631:WVX196634 P262167:P262170 JL262167:JL262170 TH262167:TH262170 ADD262167:ADD262170 AMZ262167:AMZ262170 AWV262167:AWV262170 BGR262167:BGR262170 BQN262167:BQN262170 CAJ262167:CAJ262170 CKF262167:CKF262170 CUB262167:CUB262170 DDX262167:DDX262170 DNT262167:DNT262170 DXP262167:DXP262170 EHL262167:EHL262170 ERH262167:ERH262170 FBD262167:FBD262170 FKZ262167:FKZ262170 FUV262167:FUV262170 GER262167:GER262170 GON262167:GON262170 GYJ262167:GYJ262170 HIF262167:HIF262170 HSB262167:HSB262170 IBX262167:IBX262170 ILT262167:ILT262170 IVP262167:IVP262170 JFL262167:JFL262170 JPH262167:JPH262170 JZD262167:JZD262170 KIZ262167:KIZ262170 KSV262167:KSV262170 LCR262167:LCR262170 LMN262167:LMN262170 LWJ262167:LWJ262170 MGF262167:MGF262170 MQB262167:MQB262170 MZX262167:MZX262170 NJT262167:NJT262170 NTP262167:NTP262170 ODL262167:ODL262170 ONH262167:ONH262170 OXD262167:OXD262170 PGZ262167:PGZ262170 PQV262167:PQV262170 QAR262167:QAR262170 QKN262167:QKN262170 QUJ262167:QUJ262170 REF262167:REF262170 ROB262167:ROB262170 RXX262167:RXX262170 SHT262167:SHT262170 SRP262167:SRP262170 TBL262167:TBL262170 TLH262167:TLH262170 TVD262167:TVD262170 UEZ262167:UEZ262170 UOV262167:UOV262170 UYR262167:UYR262170 VIN262167:VIN262170 VSJ262167:VSJ262170 WCF262167:WCF262170 WMB262167:WMB262170 WVX262167:WVX262170 P327703:P327706 JL327703:JL327706 TH327703:TH327706 ADD327703:ADD327706 AMZ327703:AMZ327706 AWV327703:AWV327706 BGR327703:BGR327706 BQN327703:BQN327706 CAJ327703:CAJ327706 CKF327703:CKF327706 CUB327703:CUB327706 DDX327703:DDX327706 DNT327703:DNT327706 DXP327703:DXP327706 EHL327703:EHL327706 ERH327703:ERH327706 FBD327703:FBD327706 FKZ327703:FKZ327706 FUV327703:FUV327706 GER327703:GER327706 GON327703:GON327706 GYJ327703:GYJ327706 HIF327703:HIF327706 HSB327703:HSB327706 IBX327703:IBX327706 ILT327703:ILT327706 IVP327703:IVP327706 JFL327703:JFL327706 JPH327703:JPH327706 JZD327703:JZD327706 KIZ327703:KIZ327706 KSV327703:KSV327706 LCR327703:LCR327706 LMN327703:LMN327706 LWJ327703:LWJ327706 MGF327703:MGF327706 MQB327703:MQB327706 MZX327703:MZX327706 NJT327703:NJT327706 NTP327703:NTP327706 ODL327703:ODL327706 ONH327703:ONH327706 OXD327703:OXD327706 PGZ327703:PGZ327706 PQV327703:PQV327706 QAR327703:QAR327706 QKN327703:QKN327706 QUJ327703:QUJ327706 REF327703:REF327706 ROB327703:ROB327706 RXX327703:RXX327706 SHT327703:SHT327706 SRP327703:SRP327706 TBL327703:TBL327706 TLH327703:TLH327706 TVD327703:TVD327706 UEZ327703:UEZ327706 UOV327703:UOV327706 UYR327703:UYR327706 VIN327703:VIN327706 VSJ327703:VSJ327706 WCF327703:WCF327706 WMB327703:WMB327706 WVX327703:WVX327706 P393239:P393242 JL393239:JL393242 TH393239:TH393242 ADD393239:ADD393242 AMZ393239:AMZ393242 AWV393239:AWV393242 BGR393239:BGR393242 BQN393239:BQN393242 CAJ393239:CAJ393242 CKF393239:CKF393242 CUB393239:CUB393242 DDX393239:DDX393242 DNT393239:DNT393242 DXP393239:DXP393242 EHL393239:EHL393242 ERH393239:ERH393242 FBD393239:FBD393242 FKZ393239:FKZ393242 FUV393239:FUV393242 GER393239:GER393242 GON393239:GON393242 GYJ393239:GYJ393242 HIF393239:HIF393242 HSB393239:HSB393242 IBX393239:IBX393242 ILT393239:ILT393242 IVP393239:IVP393242 JFL393239:JFL393242 JPH393239:JPH393242 JZD393239:JZD393242 KIZ393239:KIZ393242 KSV393239:KSV393242 LCR393239:LCR393242 LMN393239:LMN393242 LWJ393239:LWJ393242 MGF393239:MGF393242 MQB393239:MQB393242 MZX393239:MZX393242 NJT393239:NJT393242 NTP393239:NTP393242 ODL393239:ODL393242 ONH393239:ONH393242 OXD393239:OXD393242 PGZ393239:PGZ393242 PQV393239:PQV393242 QAR393239:QAR393242 QKN393239:QKN393242 QUJ393239:QUJ393242 REF393239:REF393242 ROB393239:ROB393242 RXX393239:RXX393242 SHT393239:SHT393242 SRP393239:SRP393242 TBL393239:TBL393242 TLH393239:TLH393242 TVD393239:TVD393242 UEZ393239:UEZ393242 UOV393239:UOV393242 UYR393239:UYR393242 VIN393239:VIN393242 VSJ393239:VSJ393242 WCF393239:WCF393242 WMB393239:WMB393242 WVX393239:WVX393242 P458775:P458778 JL458775:JL458778 TH458775:TH458778 ADD458775:ADD458778 AMZ458775:AMZ458778 AWV458775:AWV458778 BGR458775:BGR458778 BQN458775:BQN458778 CAJ458775:CAJ458778 CKF458775:CKF458778 CUB458775:CUB458778 DDX458775:DDX458778 DNT458775:DNT458778 DXP458775:DXP458778 EHL458775:EHL458778 ERH458775:ERH458778 FBD458775:FBD458778 FKZ458775:FKZ458778 FUV458775:FUV458778 GER458775:GER458778 GON458775:GON458778 GYJ458775:GYJ458778 HIF458775:HIF458778 HSB458775:HSB458778 IBX458775:IBX458778 ILT458775:ILT458778 IVP458775:IVP458778 JFL458775:JFL458778 JPH458775:JPH458778 JZD458775:JZD458778 KIZ458775:KIZ458778 KSV458775:KSV458778 LCR458775:LCR458778 LMN458775:LMN458778 LWJ458775:LWJ458778 MGF458775:MGF458778 MQB458775:MQB458778 MZX458775:MZX458778 NJT458775:NJT458778 NTP458775:NTP458778 ODL458775:ODL458778 ONH458775:ONH458778 OXD458775:OXD458778 PGZ458775:PGZ458778 PQV458775:PQV458778 QAR458775:QAR458778 QKN458775:QKN458778 QUJ458775:QUJ458778 REF458775:REF458778 ROB458775:ROB458778 RXX458775:RXX458778 SHT458775:SHT458778 SRP458775:SRP458778 TBL458775:TBL458778 TLH458775:TLH458778 TVD458775:TVD458778 UEZ458775:UEZ458778 UOV458775:UOV458778 UYR458775:UYR458778 VIN458775:VIN458778 VSJ458775:VSJ458778 WCF458775:WCF458778 WMB458775:WMB458778 WVX458775:WVX458778 P524311:P524314 JL524311:JL524314 TH524311:TH524314 ADD524311:ADD524314 AMZ524311:AMZ524314 AWV524311:AWV524314 BGR524311:BGR524314 BQN524311:BQN524314 CAJ524311:CAJ524314 CKF524311:CKF524314 CUB524311:CUB524314 DDX524311:DDX524314 DNT524311:DNT524314 DXP524311:DXP524314 EHL524311:EHL524314 ERH524311:ERH524314 FBD524311:FBD524314 FKZ524311:FKZ524314 FUV524311:FUV524314 GER524311:GER524314 GON524311:GON524314 GYJ524311:GYJ524314 HIF524311:HIF524314 HSB524311:HSB524314 IBX524311:IBX524314 ILT524311:ILT524314 IVP524311:IVP524314 JFL524311:JFL524314 JPH524311:JPH524314 JZD524311:JZD524314 KIZ524311:KIZ524314 KSV524311:KSV524314 LCR524311:LCR524314 LMN524311:LMN524314 LWJ524311:LWJ524314 MGF524311:MGF524314 MQB524311:MQB524314 MZX524311:MZX524314 NJT524311:NJT524314 NTP524311:NTP524314 ODL524311:ODL524314 ONH524311:ONH524314 OXD524311:OXD524314 PGZ524311:PGZ524314 PQV524311:PQV524314 QAR524311:QAR524314 QKN524311:QKN524314 QUJ524311:QUJ524314 REF524311:REF524314 ROB524311:ROB524314 RXX524311:RXX524314 SHT524311:SHT524314 SRP524311:SRP524314 TBL524311:TBL524314 TLH524311:TLH524314 TVD524311:TVD524314 UEZ524311:UEZ524314 UOV524311:UOV524314 UYR524311:UYR524314 VIN524311:VIN524314 VSJ524311:VSJ524314 WCF524311:WCF524314 WMB524311:WMB524314 WVX524311:WVX524314 P589847:P589850 JL589847:JL589850 TH589847:TH589850 ADD589847:ADD589850 AMZ589847:AMZ589850 AWV589847:AWV589850 BGR589847:BGR589850 BQN589847:BQN589850 CAJ589847:CAJ589850 CKF589847:CKF589850 CUB589847:CUB589850 DDX589847:DDX589850 DNT589847:DNT589850 DXP589847:DXP589850 EHL589847:EHL589850 ERH589847:ERH589850 FBD589847:FBD589850 FKZ589847:FKZ589850 FUV589847:FUV589850 GER589847:GER589850 GON589847:GON589850 GYJ589847:GYJ589850 HIF589847:HIF589850 HSB589847:HSB589850 IBX589847:IBX589850 ILT589847:ILT589850 IVP589847:IVP589850 JFL589847:JFL589850 JPH589847:JPH589850 JZD589847:JZD589850 KIZ589847:KIZ589850 KSV589847:KSV589850 LCR589847:LCR589850 LMN589847:LMN589850 LWJ589847:LWJ589850 MGF589847:MGF589850 MQB589847:MQB589850 MZX589847:MZX589850 NJT589847:NJT589850 NTP589847:NTP589850 ODL589847:ODL589850 ONH589847:ONH589850 OXD589847:OXD589850 PGZ589847:PGZ589850 PQV589847:PQV589850 QAR589847:QAR589850 QKN589847:QKN589850 QUJ589847:QUJ589850 REF589847:REF589850 ROB589847:ROB589850 RXX589847:RXX589850 SHT589847:SHT589850 SRP589847:SRP589850 TBL589847:TBL589850 TLH589847:TLH589850 TVD589847:TVD589850 UEZ589847:UEZ589850 UOV589847:UOV589850 UYR589847:UYR589850 VIN589847:VIN589850 VSJ589847:VSJ589850 WCF589847:WCF589850 WMB589847:WMB589850 WVX589847:WVX589850 P655383:P655386 JL655383:JL655386 TH655383:TH655386 ADD655383:ADD655386 AMZ655383:AMZ655386 AWV655383:AWV655386 BGR655383:BGR655386 BQN655383:BQN655386 CAJ655383:CAJ655386 CKF655383:CKF655386 CUB655383:CUB655386 DDX655383:DDX655386 DNT655383:DNT655386 DXP655383:DXP655386 EHL655383:EHL655386 ERH655383:ERH655386 FBD655383:FBD655386 FKZ655383:FKZ655386 FUV655383:FUV655386 GER655383:GER655386 GON655383:GON655386 GYJ655383:GYJ655386 HIF655383:HIF655386 HSB655383:HSB655386 IBX655383:IBX655386 ILT655383:ILT655386 IVP655383:IVP655386 JFL655383:JFL655386 JPH655383:JPH655386 JZD655383:JZD655386 KIZ655383:KIZ655386 KSV655383:KSV655386 LCR655383:LCR655386 LMN655383:LMN655386 LWJ655383:LWJ655386 MGF655383:MGF655386 MQB655383:MQB655386 MZX655383:MZX655386 NJT655383:NJT655386 NTP655383:NTP655386 ODL655383:ODL655386 ONH655383:ONH655386 OXD655383:OXD655386 PGZ655383:PGZ655386 PQV655383:PQV655386 QAR655383:QAR655386 QKN655383:QKN655386 QUJ655383:QUJ655386 REF655383:REF655386 ROB655383:ROB655386 RXX655383:RXX655386 SHT655383:SHT655386 SRP655383:SRP655386 TBL655383:TBL655386 TLH655383:TLH655386 TVD655383:TVD655386 UEZ655383:UEZ655386 UOV655383:UOV655386 UYR655383:UYR655386 VIN655383:VIN655386 VSJ655383:VSJ655386 WCF655383:WCF655386 WMB655383:WMB655386 WVX655383:WVX655386 P720919:P720922 JL720919:JL720922 TH720919:TH720922 ADD720919:ADD720922 AMZ720919:AMZ720922 AWV720919:AWV720922 BGR720919:BGR720922 BQN720919:BQN720922 CAJ720919:CAJ720922 CKF720919:CKF720922 CUB720919:CUB720922 DDX720919:DDX720922 DNT720919:DNT720922 DXP720919:DXP720922 EHL720919:EHL720922 ERH720919:ERH720922 FBD720919:FBD720922 FKZ720919:FKZ720922 FUV720919:FUV720922 GER720919:GER720922 GON720919:GON720922 GYJ720919:GYJ720922 HIF720919:HIF720922 HSB720919:HSB720922 IBX720919:IBX720922 ILT720919:ILT720922 IVP720919:IVP720922 JFL720919:JFL720922 JPH720919:JPH720922 JZD720919:JZD720922 KIZ720919:KIZ720922 KSV720919:KSV720922 LCR720919:LCR720922 LMN720919:LMN720922 LWJ720919:LWJ720922 MGF720919:MGF720922 MQB720919:MQB720922 MZX720919:MZX720922 NJT720919:NJT720922 NTP720919:NTP720922 ODL720919:ODL720922 ONH720919:ONH720922 OXD720919:OXD720922 PGZ720919:PGZ720922 PQV720919:PQV720922 QAR720919:QAR720922 QKN720919:QKN720922 QUJ720919:QUJ720922 REF720919:REF720922 ROB720919:ROB720922 RXX720919:RXX720922 SHT720919:SHT720922 SRP720919:SRP720922 TBL720919:TBL720922 TLH720919:TLH720922 TVD720919:TVD720922 UEZ720919:UEZ720922 UOV720919:UOV720922 UYR720919:UYR720922 VIN720919:VIN720922 VSJ720919:VSJ720922 WCF720919:WCF720922 WMB720919:WMB720922 WVX720919:WVX720922 P786455:P786458 JL786455:JL786458 TH786455:TH786458 ADD786455:ADD786458 AMZ786455:AMZ786458 AWV786455:AWV786458 BGR786455:BGR786458 BQN786455:BQN786458 CAJ786455:CAJ786458 CKF786455:CKF786458 CUB786455:CUB786458 DDX786455:DDX786458 DNT786455:DNT786458 DXP786455:DXP786458 EHL786455:EHL786458 ERH786455:ERH786458 FBD786455:FBD786458 FKZ786455:FKZ786458 FUV786455:FUV786458 GER786455:GER786458 GON786455:GON786458 GYJ786455:GYJ786458 HIF786455:HIF786458 HSB786455:HSB786458 IBX786455:IBX786458 ILT786455:ILT786458 IVP786455:IVP786458 JFL786455:JFL786458 JPH786455:JPH786458 JZD786455:JZD786458 KIZ786455:KIZ786458 KSV786455:KSV786458 LCR786455:LCR786458 LMN786455:LMN786458 LWJ786455:LWJ786458 MGF786455:MGF786458 MQB786455:MQB786458 MZX786455:MZX786458 NJT786455:NJT786458 NTP786455:NTP786458 ODL786455:ODL786458 ONH786455:ONH786458 OXD786455:OXD786458 PGZ786455:PGZ786458 PQV786455:PQV786458 QAR786455:QAR786458 QKN786455:QKN786458 QUJ786455:QUJ786458 REF786455:REF786458 ROB786455:ROB786458 RXX786455:RXX786458 SHT786455:SHT786458 SRP786455:SRP786458 TBL786455:TBL786458 TLH786455:TLH786458 TVD786455:TVD786458 UEZ786455:UEZ786458 UOV786455:UOV786458 UYR786455:UYR786458 VIN786455:VIN786458 VSJ786455:VSJ786458 WCF786455:WCF786458 WMB786455:WMB786458 WVX786455:WVX786458 P851991:P851994 JL851991:JL851994 TH851991:TH851994 ADD851991:ADD851994 AMZ851991:AMZ851994 AWV851991:AWV851994 BGR851991:BGR851994 BQN851991:BQN851994 CAJ851991:CAJ851994 CKF851991:CKF851994 CUB851991:CUB851994 DDX851991:DDX851994 DNT851991:DNT851994 DXP851991:DXP851994 EHL851991:EHL851994 ERH851991:ERH851994 FBD851991:FBD851994 FKZ851991:FKZ851994 FUV851991:FUV851994 GER851991:GER851994 GON851991:GON851994 GYJ851991:GYJ851994 HIF851991:HIF851994 HSB851991:HSB851994 IBX851991:IBX851994 ILT851991:ILT851994 IVP851991:IVP851994 JFL851991:JFL851994 JPH851991:JPH851994 JZD851991:JZD851994 KIZ851991:KIZ851994 KSV851991:KSV851994 LCR851991:LCR851994 LMN851991:LMN851994 LWJ851991:LWJ851994 MGF851991:MGF851994 MQB851991:MQB851994 MZX851991:MZX851994 NJT851991:NJT851994 NTP851991:NTP851994 ODL851991:ODL851994 ONH851991:ONH851994 OXD851991:OXD851994 PGZ851991:PGZ851994 PQV851991:PQV851994 QAR851991:QAR851994 QKN851991:QKN851994 QUJ851991:QUJ851994 REF851991:REF851994 ROB851991:ROB851994 RXX851991:RXX851994 SHT851991:SHT851994 SRP851991:SRP851994 TBL851991:TBL851994 TLH851991:TLH851994 TVD851991:TVD851994 UEZ851991:UEZ851994 UOV851991:UOV851994 UYR851991:UYR851994 VIN851991:VIN851994 VSJ851991:VSJ851994 WCF851991:WCF851994 WMB851991:WMB851994 WVX851991:WVX851994 P917527:P917530 JL917527:JL917530 TH917527:TH917530 ADD917527:ADD917530 AMZ917527:AMZ917530 AWV917527:AWV917530 BGR917527:BGR917530 BQN917527:BQN917530 CAJ917527:CAJ917530 CKF917527:CKF917530 CUB917527:CUB917530 DDX917527:DDX917530 DNT917527:DNT917530 DXP917527:DXP917530 EHL917527:EHL917530 ERH917527:ERH917530 FBD917527:FBD917530 FKZ917527:FKZ917530 FUV917527:FUV917530 GER917527:GER917530 GON917527:GON917530 GYJ917527:GYJ917530 HIF917527:HIF917530 HSB917527:HSB917530 IBX917527:IBX917530 ILT917527:ILT917530 IVP917527:IVP917530 JFL917527:JFL917530 JPH917527:JPH917530 JZD917527:JZD917530 KIZ917527:KIZ917530 KSV917527:KSV917530 LCR917527:LCR917530 LMN917527:LMN917530 LWJ917527:LWJ917530 MGF917527:MGF917530 MQB917527:MQB917530 MZX917527:MZX917530 NJT917527:NJT917530 NTP917527:NTP917530 ODL917527:ODL917530 ONH917527:ONH917530 OXD917527:OXD917530 PGZ917527:PGZ917530 PQV917527:PQV917530 QAR917527:QAR917530 QKN917527:QKN917530 QUJ917527:QUJ917530 REF917527:REF917530 ROB917527:ROB917530 RXX917527:RXX917530 SHT917527:SHT917530 SRP917527:SRP917530 TBL917527:TBL917530 TLH917527:TLH917530 TVD917527:TVD917530 UEZ917527:UEZ917530 UOV917527:UOV917530 UYR917527:UYR917530 VIN917527:VIN917530 VSJ917527:VSJ917530 WCF917527:WCF917530 WMB917527:WMB917530 WVX917527:WVX917530 P983063:P983066 JL983063:JL983066 TH983063:TH983066 ADD983063:ADD983066 AMZ983063:AMZ983066 AWV983063:AWV983066 BGR983063:BGR983066 BQN983063:BQN983066 CAJ983063:CAJ983066 CKF983063:CKF983066 CUB983063:CUB983066 DDX983063:DDX983066 DNT983063:DNT983066 DXP983063:DXP983066 EHL983063:EHL983066 ERH983063:ERH983066 FBD983063:FBD983066 FKZ983063:FKZ983066 FUV983063:FUV983066 GER983063:GER983066 GON983063:GON983066 GYJ983063:GYJ983066 HIF983063:HIF983066 HSB983063:HSB983066 IBX983063:IBX983066 ILT983063:ILT983066 IVP983063:IVP983066 JFL983063:JFL983066 JPH983063:JPH983066 JZD983063:JZD983066 KIZ983063:KIZ983066 KSV983063:KSV983066 LCR983063:LCR983066 LMN983063:LMN983066 LWJ983063:LWJ983066 MGF983063:MGF983066 MQB983063:MQB983066 MZX983063:MZX983066 NJT983063:NJT983066 NTP983063:NTP983066 ODL983063:ODL983066 ONH983063:ONH983066 OXD983063:OXD983066 PGZ983063:PGZ983066 PQV983063:PQV983066 QAR983063:QAR983066 QKN983063:QKN983066 QUJ983063:QUJ983066 REF983063:REF983066 ROB983063:ROB983066 RXX983063:RXX983066 SHT983063:SHT983066 SRP983063:SRP983066 TBL983063:TBL983066 TLH983063:TLH983066 TVD983063:TVD983066 UEZ983063:UEZ983066 UOV983063:UOV983066 UYR983063:UYR983066 VIN983063:VIN983066 VSJ983063:VSJ983066 WCF983063:WCF983066 WMB983063:WMB983066 WVX983063:WVX983066 P18:P21 JL18:JL21 TH18:TH21 ADD18:ADD21 AMZ18:AMZ21 AWV18:AWV21 BGR18:BGR21 BQN18:BQN21 CAJ18:CAJ21 CKF18:CKF21 CUB18:CUB21 DDX18:DDX21 DNT18:DNT21 DXP18:DXP21 EHL18:EHL21 ERH18:ERH21 FBD18:FBD21 FKZ18:FKZ21 FUV18:FUV21 GER18:GER21 GON18:GON21 GYJ18:GYJ21 HIF18:HIF21 HSB18:HSB21 IBX18:IBX21 ILT18:ILT21 IVP18:IVP21 JFL18:JFL21 JPH18:JPH21 JZD18:JZD21 KIZ18:KIZ21 KSV18:KSV21 LCR18:LCR21 LMN18:LMN21 LWJ18:LWJ21 MGF18:MGF21 MQB18:MQB21 MZX18:MZX21 NJT18:NJT21 NTP18:NTP21 ODL18:ODL21 ONH18:ONH21 OXD18:OXD21 PGZ18:PGZ21 PQV18:PQV21 QAR18:QAR21 QKN18:QKN21 QUJ18:QUJ21 REF18:REF21 ROB18:ROB21 RXX18:RXX21 SHT18:SHT21 SRP18:SRP21 TBL18:TBL21 TLH18:TLH21 TVD18:TVD21 UEZ18:UEZ21 UOV18:UOV21 UYR18:UYR21 VIN18:VIN21 VSJ18:VSJ21 WCF18:WCF21 WMB18:WMB21 WVX18:WVX21 P65554:P65557 JL65554:JL65557 TH65554:TH65557 ADD65554:ADD65557 AMZ65554:AMZ65557 AWV65554:AWV65557 BGR65554:BGR65557 BQN65554:BQN65557 CAJ65554:CAJ65557 CKF65554:CKF65557 CUB65554:CUB65557 DDX65554:DDX65557 DNT65554:DNT65557 DXP65554:DXP65557 EHL65554:EHL65557 ERH65554:ERH65557 FBD65554:FBD65557 FKZ65554:FKZ65557 FUV65554:FUV65557 GER65554:GER65557 GON65554:GON65557 GYJ65554:GYJ65557 HIF65554:HIF65557 HSB65554:HSB65557 IBX65554:IBX65557 ILT65554:ILT65557 IVP65554:IVP65557 JFL65554:JFL65557 JPH65554:JPH65557 JZD65554:JZD65557 KIZ65554:KIZ65557 KSV65554:KSV65557 LCR65554:LCR65557 LMN65554:LMN65557 LWJ65554:LWJ65557 MGF65554:MGF65557 MQB65554:MQB65557 MZX65554:MZX65557 NJT65554:NJT65557 NTP65554:NTP65557 ODL65554:ODL65557 ONH65554:ONH65557 OXD65554:OXD65557 PGZ65554:PGZ65557 PQV65554:PQV65557 QAR65554:QAR65557 QKN65554:QKN65557 QUJ65554:QUJ65557 REF65554:REF65557 ROB65554:ROB65557 RXX65554:RXX65557 SHT65554:SHT65557 SRP65554:SRP65557 TBL65554:TBL65557 TLH65554:TLH65557 TVD65554:TVD65557 UEZ65554:UEZ65557 UOV65554:UOV65557 UYR65554:UYR65557 VIN65554:VIN65557 VSJ65554:VSJ65557 WCF65554:WCF65557 WMB65554:WMB65557 WVX65554:WVX65557 P131090:P131093 JL131090:JL131093 TH131090:TH131093 ADD131090:ADD131093 AMZ131090:AMZ131093 AWV131090:AWV131093 BGR131090:BGR131093 BQN131090:BQN131093 CAJ131090:CAJ131093 CKF131090:CKF131093 CUB131090:CUB131093 DDX131090:DDX131093 DNT131090:DNT131093 DXP131090:DXP131093 EHL131090:EHL131093 ERH131090:ERH131093 FBD131090:FBD131093 FKZ131090:FKZ131093 FUV131090:FUV131093 GER131090:GER131093 GON131090:GON131093 GYJ131090:GYJ131093 HIF131090:HIF131093 HSB131090:HSB131093 IBX131090:IBX131093 ILT131090:ILT131093 IVP131090:IVP131093 JFL131090:JFL131093 JPH131090:JPH131093 JZD131090:JZD131093 KIZ131090:KIZ131093 KSV131090:KSV131093 LCR131090:LCR131093 LMN131090:LMN131093 LWJ131090:LWJ131093 MGF131090:MGF131093 MQB131090:MQB131093 MZX131090:MZX131093 NJT131090:NJT131093 NTP131090:NTP131093 ODL131090:ODL131093 ONH131090:ONH131093 OXD131090:OXD131093 PGZ131090:PGZ131093 PQV131090:PQV131093 QAR131090:QAR131093 QKN131090:QKN131093 QUJ131090:QUJ131093 REF131090:REF131093 ROB131090:ROB131093 RXX131090:RXX131093 SHT131090:SHT131093 SRP131090:SRP131093 TBL131090:TBL131093 TLH131090:TLH131093 TVD131090:TVD131093 UEZ131090:UEZ131093 UOV131090:UOV131093 UYR131090:UYR131093 VIN131090:VIN131093 VSJ131090:VSJ131093 WCF131090:WCF131093 WMB131090:WMB131093 WVX131090:WVX131093 P196626:P196629 JL196626:JL196629 TH196626:TH196629 ADD196626:ADD196629 AMZ196626:AMZ196629 AWV196626:AWV196629 BGR196626:BGR196629 BQN196626:BQN196629 CAJ196626:CAJ196629 CKF196626:CKF196629 CUB196626:CUB196629 DDX196626:DDX196629 DNT196626:DNT196629 DXP196626:DXP196629 EHL196626:EHL196629 ERH196626:ERH196629 FBD196626:FBD196629 FKZ196626:FKZ196629 FUV196626:FUV196629 GER196626:GER196629 GON196626:GON196629 GYJ196626:GYJ196629 HIF196626:HIF196629 HSB196626:HSB196629 IBX196626:IBX196629 ILT196626:ILT196629 IVP196626:IVP196629 JFL196626:JFL196629 JPH196626:JPH196629 JZD196626:JZD196629 KIZ196626:KIZ196629 KSV196626:KSV196629 LCR196626:LCR196629 LMN196626:LMN196629 LWJ196626:LWJ196629 MGF196626:MGF196629 MQB196626:MQB196629 MZX196626:MZX196629 NJT196626:NJT196629 NTP196626:NTP196629 ODL196626:ODL196629 ONH196626:ONH196629 OXD196626:OXD196629 PGZ196626:PGZ196629 PQV196626:PQV196629 QAR196626:QAR196629 QKN196626:QKN196629 QUJ196626:QUJ196629 REF196626:REF196629 ROB196626:ROB196629 RXX196626:RXX196629 SHT196626:SHT196629 SRP196626:SRP196629 TBL196626:TBL196629 TLH196626:TLH196629 TVD196626:TVD196629 UEZ196626:UEZ196629 UOV196626:UOV196629 UYR196626:UYR196629 VIN196626:VIN196629 VSJ196626:VSJ196629 WCF196626:WCF196629 WMB196626:WMB196629 WVX196626:WVX196629 P262162:P262165 JL262162:JL262165 TH262162:TH262165 ADD262162:ADD262165 AMZ262162:AMZ262165 AWV262162:AWV262165 BGR262162:BGR262165 BQN262162:BQN262165 CAJ262162:CAJ262165 CKF262162:CKF262165 CUB262162:CUB262165 DDX262162:DDX262165 DNT262162:DNT262165 DXP262162:DXP262165 EHL262162:EHL262165 ERH262162:ERH262165 FBD262162:FBD262165 FKZ262162:FKZ262165 FUV262162:FUV262165 GER262162:GER262165 GON262162:GON262165 GYJ262162:GYJ262165 HIF262162:HIF262165 HSB262162:HSB262165 IBX262162:IBX262165 ILT262162:ILT262165 IVP262162:IVP262165 JFL262162:JFL262165 JPH262162:JPH262165 JZD262162:JZD262165 KIZ262162:KIZ262165 KSV262162:KSV262165 LCR262162:LCR262165 LMN262162:LMN262165 LWJ262162:LWJ262165 MGF262162:MGF262165 MQB262162:MQB262165 MZX262162:MZX262165 NJT262162:NJT262165 NTP262162:NTP262165 ODL262162:ODL262165 ONH262162:ONH262165 OXD262162:OXD262165 PGZ262162:PGZ262165 PQV262162:PQV262165 QAR262162:QAR262165 QKN262162:QKN262165 QUJ262162:QUJ262165 REF262162:REF262165 ROB262162:ROB262165 RXX262162:RXX262165 SHT262162:SHT262165 SRP262162:SRP262165 TBL262162:TBL262165 TLH262162:TLH262165 TVD262162:TVD262165 UEZ262162:UEZ262165 UOV262162:UOV262165 UYR262162:UYR262165 VIN262162:VIN262165 VSJ262162:VSJ262165 WCF262162:WCF262165 WMB262162:WMB262165 WVX262162:WVX262165 P327698:P327701 JL327698:JL327701 TH327698:TH327701 ADD327698:ADD327701 AMZ327698:AMZ327701 AWV327698:AWV327701 BGR327698:BGR327701 BQN327698:BQN327701 CAJ327698:CAJ327701 CKF327698:CKF327701 CUB327698:CUB327701 DDX327698:DDX327701 DNT327698:DNT327701 DXP327698:DXP327701 EHL327698:EHL327701 ERH327698:ERH327701 FBD327698:FBD327701 FKZ327698:FKZ327701 FUV327698:FUV327701 GER327698:GER327701 GON327698:GON327701 GYJ327698:GYJ327701 HIF327698:HIF327701 HSB327698:HSB327701 IBX327698:IBX327701 ILT327698:ILT327701 IVP327698:IVP327701 JFL327698:JFL327701 JPH327698:JPH327701 JZD327698:JZD327701 KIZ327698:KIZ327701 KSV327698:KSV327701 LCR327698:LCR327701 LMN327698:LMN327701 LWJ327698:LWJ327701 MGF327698:MGF327701 MQB327698:MQB327701 MZX327698:MZX327701 NJT327698:NJT327701 NTP327698:NTP327701 ODL327698:ODL327701 ONH327698:ONH327701 OXD327698:OXD327701 PGZ327698:PGZ327701 PQV327698:PQV327701 QAR327698:QAR327701 QKN327698:QKN327701 QUJ327698:QUJ327701 REF327698:REF327701 ROB327698:ROB327701 RXX327698:RXX327701 SHT327698:SHT327701 SRP327698:SRP327701 TBL327698:TBL327701 TLH327698:TLH327701 TVD327698:TVD327701 UEZ327698:UEZ327701 UOV327698:UOV327701 UYR327698:UYR327701 VIN327698:VIN327701 VSJ327698:VSJ327701 WCF327698:WCF327701 WMB327698:WMB327701 WVX327698:WVX327701 P393234:P393237 JL393234:JL393237 TH393234:TH393237 ADD393234:ADD393237 AMZ393234:AMZ393237 AWV393234:AWV393237 BGR393234:BGR393237 BQN393234:BQN393237 CAJ393234:CAJ393237 CKF393234:CKF393237 CUB393234:CUB393237 DDX393234:DDX393237 DNT393234:DNT393237 DXP393234:DXP393237 EHL393234:EHL393237 ERH393234:ERH393237 FBD393234:FBD393237 FKZ393234:FKZ393237 FUV393234:FUV393237 GER393234:GER393237 GON393234:GON393237 GYJ393234:GYJ393237 HIF393234:HIF393237 HSB393234:HSB393237 IBX393234:IBX393237 ILT393234:ILT393237 IVP393234:IVP393237 JFL393234:JFL393237 JPH393234:JPH393237 JZD393234:JZD393237 KIZ393234:KIZ393237 KSV393234:KSV393237 LCR393234:LCR393237 LMN393234:LMN393237 LWJ393234:LWJ393237 MGF393234:MGF393237 MQB393234:MQB393237 MZX393234:MZX393237 NJT393234:NJT393237 NTP393234:NTP393237 ODL393234:ODL393237 ONH393234:ONH393237 OXD393234:OXD393237 PGZ393234:PGZ393237 PQV393234:PQV393237 QAR393234:QAR393237 QKN393234:QKN393237 QUJ393234:QUJ393237 REF393234:REF393237 ROB393234:ROB393237 RXX393234:RXX393237 SHT393234:SHT393237 SRP393234:SRP393237 TBL393234:TBL393237 TLH393234:TLH393237 TVD393234:TVD393237 UEZ393234:UEZ393237 UOV393234:UOV393237 UYR393234:UYR393237 VIN393234:VIN393237 VSJ393234:VSJ393237 WCF393234:WCF393237 WMB393234:WMB393237 WVX393234:WVX393237 P458770:P458773 JL458770:JL458773 TH458770:TH458773 ADD458770:ADD458773 AMZ458770:AMZ458773 AWV458770:AWV458773 BGR458770:BGR458773 BQN458770:BQN458773 CAJ458770:CAJ458773 CKF458770:CKF458773 CUB458770:CUB458773 DDX458770:DDX458773 DNT458770:DNT458773 DXP458770:DXP458773 EHL458770:EHL458773 ERH458770:ERH458773 FBD458770:FBD458773 FKZ458770:FKZ458773 FUV458770:FUV458773 GER458770:GER458773 GON458770:GON458773 GYJ458770:GYJ458773 HIF458770:HIF458773 HSB458770:HSB458773 IBX458770:IBX458773 ILT458770:ILT458773 IVP458770:IVP458773 JFL458770:JFL458773 JPH458770:JPH458773 JZD458770:JZD458773 KIZ458770:KIZ458773 KSV458770:KSV458773 LCR458770:LCR458773 LMN458770:LMN458773 LWJ458770:LWJ458773 MGF458770:MGF458773 MQB458770:MQB458773 MZX458770:MZX458773 NJT458770:NJT458773 NTP458770:NTP458773 ODL458770:ODL458773 ONH458770:ONH458773 OXD458770:OXD458773 PGZ458770:PGZ458773 PQV458770:PQV458773 QAR458770:QAR458773 QKN458770:QKN458773 QUJ458770:QUJ458773 REF458770:REF458773 ROB458770:ROB458773 RXX458770:RXX458773 SHT458770:SHT458773 SRP458770:SRP458773 TBL458770:TBL458773 TLH458770:TLH458773 TVD458770:TVD458773 UEZ458770:UEZ458773 UOV458770:UOV458773 UYR458770:UYR458773 VIN458770:VIN458773 VSJ458770:VSJ458773 WCF458770:WCF458773 WMB458770:WMB458773 WVX458770:WVX458773 P524306:P524309 JL524306:JL524309 TH524306:TH524309 ADD524306:ADD524309 AMZ524306:AMZ524309 AWV524306:AWV524309 BGR524306:BGR524309 BQN524306:BQN524309 CAJ524306:CAJ524309 CKF524306:CKF524309 CUB524306:CUB524309 DDX524306:DDX524309 DNT524306:DNT524309 DXP524306:DXP524309 EHL524306:EHL524309 ERH524306:ERH524309 FBD524306:FBD524309 FKZ524306:FKZ524309 FUV524306:FUV524309 GER524306:GER524309 GON524306:GON524309 GYJ524306:GYJ524309 HIF524306:HIF524309 HSB524306:HSB524309 IBX524306:IBX524309 ILT524306:ILT524309 IVP524306:IVP524309 JFL524306:JFL524309 JPH524306:JPH524309 JZD524306:JZD524309 KIZ524306:KIZ524309 KSV524306:KSV524309 LCR524306:LCR524309 LMN524306:LMN524309 LWJ524306:LWJ524309 MGF524306:MGF524309 MQB524306:MQB524309 MZX524306:MZX524309 NJT524306:NJT524309 NTP524306:NTP524309 ODL524306:ODL524309 ONH524306:ONH524309 OXD524306:OXD524309 PGZ524306:PGZ524309 PQV524306:PQV524309 QAR524306:QAR524309 QKN524306:QKN524309 QUJ524306:QUJ524309 REF524306:REF524309 ROB524306:ROB524309 RXX524306:RXX524309 SHT524306:SHT524309 SRP524306:SRP524309 TBL524306:TBL524309 TLH524306:TLH524309 TVD524306:TVD524309 UEZ524306:UEZ524309 UOV524306:UOV524309 UYR524306:UYR524309 VIN524306:VIN524309 VSJ524306:VSJ524309 WCF524306:WCF524309 WMB524306:WMB524309 WVX524306:WVX524309 P589842:P589845 JL589842:JL589845 TH589842:TH589845 ADD589842:ADD589845 AMZ589842:AMZ589845 AWV589842:AWV589845 BGR589842:BGR589845 BQN589842:BQN589845 CAJ589842:CAJ589845 CKF589842:CKF589845 CUB589842:CUB589845 DDX589842:DDX589845 DNT589842:DNT589845 DXP589842:DXP589845 EHL589842:EHL589845 ERH589842:ERH589845 FBD589842:FBD589845 FKZ589842:FKZ589845 FUV589842:FUV589845 GER589842:GER589845 GON589842:GON589845 GYJ589842:GYJ589845 HIF589842:HIF589845 HSB589842:HSB589845 IBX589842:IBX589845 ILT589842:ILT589845 IVP589842:IVP589845 JFL589842:JFL589845 JPH589842:JPH589845 JZD589842:JZD589845 KIZ589842:KIZ589845 KSV589842:KSV589845 LCR589842:LCR589845 LMN589842:LMN589845 LWJ589842:LWJ589845 MGF589842:MGF589845 MQB589842:MQB589845 MZX589842:MZX589845 NJT589842:NJT589845 NTP589842:NTP589845 ODL589842:ODL589845 ONH589842:ONH589845 OXD589842:OXD589845 PGZ589842:PGZ589845 PQV589842:PQV589845 QAR589842:QAR589845 QKN589842:QKN589845 QUJ589842:QUJ589845 REF589842:REF589845 ROB589842:ROB589845 RXX589842:RXX589845 SHT589842:SHT589845 SRP589842:SRP589845 TBL589842:TBL589845 TLH589842:TLH589845 TVD589842:TVD589845 UEZ589842:UEZ589845 UOV589842:UOV589845 UYR589842:UYR589845 VIN589842:VIN589845 VSJ589842:VSJ589845 WCF589842:WCF589845 WMB589842:WMB589845 WVX589842:WVX589845 P655378:P655381 JL655378:JL655381 TH655378:TH655381 ADD655378:ADD655381 AMZ655378:AMZ655381 AWV655378:AWV655381 BGR655378:BGR655381 BQN655378:BQN655381 CAJ655378:CAJ655381 CKF655378:CKF655381 CUB655378:CUB655381 DDX655378:DDX655381 DNT655378:DNT655381 DXP655378:DXP655381 EHL655378:EHL655381 ERH655378:ERH655381 FBD655378:FBD655381 FKZ655378:FKZ655381 FUV655378:FUV655381 GER655378:GER655381 GON655378:GON655381 GYJ655378:GYJ655381 HIF655378:HIF655381 HSB655378:HSB655381 IBX655378:IBX655381 ILT655378:ILT655381 IVP655378:IVP655381 JFL655378:JFL655381 JPH655378:JPH655381 JZD655378:JZD655381 KIZ655378:KIZ655381 KSV655378:KSV655381 LCR655378:LCR655381 LMN655378:LMN655381 LWJ655378:LWJ655381 MGF655378:MGF655381 MQB655378:MQB655381 MZX655378:MZX655381 NJT655378:NJT655381 NTP655378:NTP655381 ODL655378:ODL655381 ONH655378:ONH655381 OXD655378:OXD655381 PGZ655378:PGZ655381 PQV655378:PQV655381 QAR655378:QAR655381 QKN655378:QKN655381 QUJ655378:QUJ655381 REF655378:REF655381 ROB655378:ROB655381 RXX655378:RXX655381 SHT655378:SHT655381 SRP655378:SRP655381 TBL655378:TBL655381 TLH655378:TLH655381 TVD655378:TVD655381 UEZ655378:UEZ655381 UOV655378:UOV655381 UYR655378:UYR655381 VIN655378:VIN655381 VSJ655378:VSJ655381 WCF655378:WCF655381 WMB655378:WMB655381 WVX655378:WVX655381 P720914:P720917 JL720914:JL720917 TH720914:TH720917 ADD720914:ADD720917 AMZ720914:AMZ720917 AWV720914:AWV720917 BGR720914:BGR720917 BQN720914:BQN720917 CAJ720914:CAJ720917 CKF720914:CKF720917 CUB720914:CUB720917 DDX720914:DDX720917 DNT720914:DNT720917 DXP720914:DXP720917 EHL720914:EHL720917 ERH720914:ERH720917 FBD720914:FBD720917 FKZ720914:FKZ720917 FUV720914:FUV720917 GER720914:GER720917 GON720914:GON720917 GYJ720914:GYJ720917 HIF720914:HIF720917 HSB720914:HSB720917 IBX720914:IBX720917 ILT720914:ILT720917 IVP720914:IVP720917 JFL720914:JFL720917 JPH720914:JPH720917 JZD720914:JZD720917 KIZ720914:KIZ720917 KSV720914:KSV720917 LCR720914:LCR720917 LMN720914:LMN720917 LWJ720914:LWJ720917 MGF720914:MGF720917 MQB720914:MQB720917 MZX720914:MZX720917 NJT720914:NJT720917 NTP720914:NTP720917 ODL720914:ODL720917 ONH720914:ONH720917 OXD720914:OXD720917 PGZ720914:PGZ720917 PQV720914:PQV720917 QAR720914:QAR720917 QKN720914:QKN720917 QUJ720914:QUJ720917 REF720914:REF720917 ROB720914:ROB720917 RXX720914:RXX720917 SHT720914:SHT720917 SRP720914:SRP720917 TBL720914:TBL720917 TLH720914:TLH720917 TVD720914:TVD720917 UEZ720914:UEZ720917 UOV720914:UOV720917 UYR720914:UYR720917 VIN720914:VIN720917 VSJ720914:VSJ720917 WCF720914:WCF720917 WMB720914:WMB720917 WVX720914:WVX720917 P786450:P786453 JL786450:JL786453 TH786450:TH786453 ADD786450:ADD786453 AMZ786450:AMZ786453 AWV786450:AWV786453 BGR786450:BGR786453 BQN786450:BQN786453 CAJ786450:CAJ786453 CKF786450:CKF786453 CUB786450:CUB786453 DDX786450:DDX786453 DNT786450:DNT786453 DXP786450:DXP786453 EHL786450:EHL786453 ERH786450:ERH786453 FBD786450:FBD786453 FKZ786450:FKZ786453 FUV786450:FUV786453 GER786450:GER786453 GON786450:GON786453 GYJ786450:GYJ786453 HIF786450:HIF786453 HSB786450:HSB786453 IBX786450:IBX786453 ILT786450:ILT786453 IVP786450:IVP786453 JFL786450:JFL786453 JPH786450:JPH786453 JZD786450:JZD786453 KIZ786450:KIZ786453 KSV786450:KSV786453 LCR786450:LCR786453 LMN786450:LMN786453 LWJ786450:LWJ786453 MGF786450:MGF786453 MQB786450:MQB786453 MZX786450:MZX786453 NJT786450:NJT786453 NTP786450:NTP786453 ODL786450:ODL786453 ONH786450:ONH786453 OXD786450:OXD786453 PGZ786450:PGZ786453 PQV786450:PQV786453 QAR786450:QAR786453 QKN786450:QKN786453 QUJ786450:QUJ786453 REF786450:REF786453 ROB786450:ROB786453 RXX786450:RXX786453 SHT786450:SHT786453 SRP786450:SRP786453 TBL786450:TBL786453 TLH786450:TLH786453 TVD786450:TVD786453 UEZ786450:UEZ786453 UOV786450:UOV786453 UYR786450:UYR786453 VIN786450:VIN786453 VSJ786450:VSJ786453 WCF786450:WCF786453 WMB786450:WMB786453 WVX786450:WVX786453 P851986:P851989 JL851986:JL851989 TH851986:TH851989 ADD851986:ADD851989 AMZ851986:AMZ851989 AWV851986:AWV851989 BGR851986:BGR851989 BQN851986:BQN851989 CAJ851986:CAJ851989 CKF851986:CKF851989 CUB851986:CUB851989 DDX851986:DDX851989 DNT851986:DNT851989 DXP851986:DXP851989 EHL851986:EHL851989 ERH851986:ERH851989 FBD851986:FBD851989 FKZ851986:FKZ851989 FUV851986:FUV851989 GER851986:GER851989 GON851986:GON851989 GYJ851986:GYJ851989 HIF851986:HIF851989 HSB851986:HSB851989 IBX851986:IBX851989 ILT851986:ILT851989 IVP851986:IVP851989 JFL851986:JFL851989 JPH851986:JPH851989 JZD851986:JZD851989 KIZ851986:KIZ851989 KSV851986:KSV851989 LCR851986:LCR851989 LMN851986:LMN851989 LWJ851986:LWJ851989 MGF851986:MGF851989 MQB851986:MQB851989 MZX851986:MZX851989 NJT851986:NJT851989 NTP851986:NTP851989 ODL851986:ODL851989 ONH851986:ONH851989 OXD851986:OXD851989 PGZ851986:PGZ851989 PQV851986:PQV851989 QAR851986:QAR851989 QKN851986:QKN851989 QUJ851986:QUJ851989 REF851986:REF851989 ROB851986:ROB851989 RXX851986:RXX851989 SHT851986:SHT851989 SRP851986:SRP851989 TBL851986:TBL851989 TLH851986:TLH851989 TVD851986:TVD851989 UEZ851986:UEZ851989 UOV851986:UOV851989 UYR851986:UYR851989 VIN851986:VIN851989 VSJ851986:VSJ851989 WCF851986:WCF851989 WMB851986:WMB851989 WVX851986:WVX851989 P917522:P917525 JL917522:JL917525 TH917522:TH917525 ADD917522:ADD917525 AMZ917522:AMZ917525 AWV917522:AWV917525 BGR917522:BGR917525 BQN917522:BQN917525 CAJ917522:CAJ917525 CKF917522:CKF917525 CUB917522:CUB917525 DDX917522:DDX917525 DNT917522:DNT917525 DXP917522:DXP917525 EHL917522:EHL917525 ERH917522:ERH917525 FBD917522:FBD917525 FKZ917522:FKZ917525 FUV917522:FUV917525 GER917522:GER917525 GON917522:GON917525 GYJ917522:GYJ917525 HIF917522:HIF917525 HSB917522:HSB917525 IBX917522:IBX917525 ILT917522:ILT917525 IVP917522:IVP917525 JFL917522:JFL917525 JPH917522:JPH917525 JZD917522:JZD917525 KIZ917522:KIZ917525 KSV917522:KSV917525 LCR917522:LCR917525 LMN917522:LMN917525 LWJ917522:LWJ917525 MGF917522:MGF917525 MQB917522:MQB917525 MZX917522:MZX917525 NJT917522:NJT917525 NTP917522:NTP917525 ODL917522:ODL917525 ONH917522:ONH917525 OXD917522:OXD917525 PGZ917522:PGZ917525 PQV917522:PQV917525 QAR917522:QAR917525 QKN917522:QKN917525 QUJ917522:QUJ917525 REF917522:REF917525 ROB917522:ROB917525 RXX917522:RXX917525 SHT917522:SHT917525 SRP917522:SRP917525 TBL917522:TBL917525 TLH917522:TLH917525 TVD917522:TVD917525 UEZ917522:UEZ917525 UOV917522:UOV917525 UYR917522:UYR917525 VIN917522:VIN917525 VSJ917522:VSJ917525 WCF917522:WCF917525 WMB917522:WMB917525 WVX917522:WVX917525 P983058:P983061 JL983058:JL983061 TH983058:TH983061 ADD983058:ADD983061 AMZ983058:AMZ983061 AWV983058:AWV983061 BGR983058:BGR983061 BQN983058:BQN983061 CAJ983058:CAJ983061 CKF983058:CKF983061 CUB983058:CUB983061 DDX983058:DDX983061 DNT983058:DNT983061 DXP983058:DXP983061 EHL983058:EHL983061 ERH983058:ERH983061 FBD983058:FBD983061 FKZ983058:FKZ983061 FUV983058:FUV983061 GER983058:GER983061 GON983058:GON983061 GYJ983058:GYJ983061 HIF983058:HIF983061 HSB983058:HSB983061 IBX983058:IBX983061 ILT983058:ILT983061 IVP983058:IVP983061 JFL983058:JFL983061 JPH983058:JPH983061 JZD983058:JZD983061 KIZ983058:KIZ983061 KSV983058:KSV983061 LCR983058:LCR983061 LMN983058:LMN983061 LWJ983058:LWJ983061 MGF983058:MGF983061 MQB983058:MQB983061 MZX983058:MZX983061 NJT983058:NJT983061 NTP983058:NTP983061 ODL983058:ODL983061 ONH983058:ONH983061 OXD983058:OXD983061 PGZ983058:PGZ983061 PQV983058:PQV983061 QAR983058:QAR983061 QKN983058:QKN983061 QUJ983058:QUJ983061 REF983058:REF983061 ROB983058:ROB983061 RXX983058:RXX983061 SHT983058:SHT983061 SRP983058:SRP983061 TBL983058:TBL983061 TLH983058:TLH983061 TVD983058:TVD983061 UEZ983058:UEZ983061 UOV983058:UOV983061 UYR983058:UYR983061 VIN983058:VIN983061 VSJ983058:VSJ983061 WCF983058:WCF983061 WMB983058:WMB983061 WVX983058:WVX983061 P13:P16 JL13:JL16 TH13:TH16 ADD13:ADD16 AMZ13:AMZ16 AWV13:AWV16 BGR13:BGR16 BQN13:BQN16 CAJ13:CAJ16 CKF13:CKF16 CUB13:CUB16 DDX13:DDX16 DNT13:DNT16 DXP13:DXP16 EHL13:EHL16 ERH13:ERH16 FBD13:FBD16 FKZ13:FKZ16 FUV13:FUV16 GER13:GER16 GON13:GON16 GYJ13:GYJ16 HIF13:HIF16 HSB13:HSB16 IBX13:IBX16 ILT13:ILT16 IVP13:IVP16 JFL13:JFL16 JPH13:JPH16 JZD13:JZD16 KIZ13:KIZ16 KSV13:KSV16 LCR13:LCR16 LMN13:LMN16 LWJ13:LWJ16 MGF13:MGF16 MQB13:MQB16 MZX13:MZX16 NJT13:NJT16 NTP13:NTP16 ODL13:ODL16 ONH13:ONH16 OXD13:OXD16 PGZ13:PGZ16 PQV13:PQV16 QAR13:QAR16 QKN13:QKN16 QUJ13:QUJ16 REF13:REF16 ROB13:ROB16 RXX13:RXX16 SHT13:SHT16 SRP13:SRP16 TBL13:TBL16 TLH13:TLH16 TVD13:TVD16 UEZ13:UEZ16 UOV13:UOV16 UYR13:UYR16 VIN13:VIN16 VSJ13:VSJ16 WCF13:WCF16 WMB13:WMB16 WVX13:WVX16 P65549:P65552 JL65549:JL65552 TH65549:TH65552 ADD65549:ADD65552 AMZ65549:AMZ65552 AWV65549:AWV65552 BGR65549:BGR65552 BQN65549:BQN65552 CAJ65549:CAJ65552 CKF65549:CKF65552 CUB65549:CUB65552 DDX65549:DDX65552 DNT65549:DNT65552 DXP65549:DXP65552 EHL65549:EHL65552 ERH65549:ERH65552 FBD65549:FBD65552 FKZ65549:FKZ65552 FUV65549:FUV65552 GER65549:GER65552 GON65549:GON65552 GYJ65549:GYJ65552 HIF65549:HIF65552 HSB65549:HSB65552 IBX65549:IBX65552 ILT65549:ILT65552 IVP65549:IVP65552 JFL65549:JFL65552 JPH65549:JPH65552 JZD65549:JZD65552 KIZ65549:KIZ65552 KSV65549:KSV65552 LCR65549:LCR65552 LMN65549:LMN65552 LWJ65549:LWJ65552 MGF65549:MGF65552 MQB65549:MQB65552 MZX65549:MZX65552 NJT65549:NJT65552 NTP65549:NTP65552 ODL65549:ODL65552 ONH65549:ONH65552 OXD65549:OXD65552 PGZ65549:PGZ65552 PQV65549:PQV65552 QAR65549:QAR65552 QKN65549:QKN65552 QUJ65549:QUJ65552 REF65549:REF65552 ROB65549:ROB65552 RXX65549:RXX65552 SHT65549:SHT65552 SRP65549:SRP65552 TBL65549:TBL65552 TLH65549:TLH65552 TVD65549:TVD65552 UEZ65549:UEZ65552 UOV65549:UOV65552 UYR65549:UYR65552 VIN65549:VIN65552 VSJ65549:VSJ65552 WCF65549:WCF65552 WMB65549:WMB65552 WVX65549:WVX65552 P131085:P131088 JL131085:JL131088 TH131085:TH131088 ADD131085:ADD131088 AMZ131085:AMZ131088 AWV131085:AWV131088 BGR131085:BGR131088 BQN131085:BQN131088 CAJ131085:CAJ131088 CKF131085:CKF131088 CUB131085:CUB131088 DDX131085:DDX131088 DNT131085:DNT131088 DXP131085:DXP131088 EHL131085:EHL131088 ERH131085:ERH131088 FBD131085:FBD131088 FKZ131085:FKZ131088 FUV131085:FUV131088 GER131085:GER131088 GON131085:GON131088 GYJ131085:GYJ131088 HIF131085:HIF131088 HSB131085:HSB131088 IBX131085:IBX131088 ILT131085:ILT131088 IVP131085:IVP131088 JFL131085:JFL131088 JPH131085:JPH131088 JZD131085:JZD131088 KIZ131085:KIZ131088 KSV131085:KSV131088 LCR131085:LCR131088 LMN131085:LMN131088 LWJ131085:LWJ131088 MGF131085:MGF131088 MQB131085:MQB131088 MZX131085:MZX131088 NJT131085:NJT131088 NTP131085:NTP131088 ODL131085:ODL131088 ONH131085:ONH131088 OXD131085:OXD131088 PGZ131085:PGZ131088 PQV131085:PQV131088 QAR131085:QAR131088 QKN131085:QKN131088 QUJ131085:QUJ131088 REF131085:REF131088 ROB131085:ROB131088 RXX131085:RXX131088 SHT131085:SHT131088 SRP131085:SRP131088 TBL131085:TBL131088 TLH131085:TLH131088 TVD131085:TVD131088 UEZ131085:UEZ131088 UOV131085:UOV131088 UYR131085:UYR131088 VIN131085:VIN131088 VSJ131085:VSJ131088 WCF131085:WCF131088 WMB131085:WMB131088 WVX131085:WVX131088 P196621:P196624 JL196621:JL196624 TH196621:TH196624 ADD196621:ADD196624 AMZ196621:AMZ196624 AWV196621:AWV196624 BGR196621:BGR196624 BQN196621:BQN196624 CAJ196621:CAJ196624 CKF196621:CKF196624 CUB196621:CUB196624 DDX196621:DDX196624 DNT196621:DNT196624 DXP196621:DXP196624 EHL196621:EHL196624 ERH196621:ERH196624 FBD196621:FBD196624 FKZ196621:FKZ196624 FUV196621:FUV196624 GER196621:GER196624 GON196621:GON196624 GYJ196621:GYJ196624 HIF196621:HIF196624 HSB196621:HSB196624 IBX196621:IBX196624 ILT196621:ILT196624 IVP196621:IVP196624 JFL196621:JFL196624 JPH196621:JPH196624 JZD196621:JZD196624 KIZ196621:KIZ196624 KSV196621:KSV196624 LCR196621:LCR196624 LMN196621:LMN196624 LWJ196621:LWJ196624 MGF196621:MGF196624 MQB196621:MQB196624 MZX196621:MZX196624 NJT196621:NJT196624 NTP196621:NTP196624 ODL196621:ODL196624 ONH196621:ONH196624 OXD196621:OXD196624 PGZ196621:PGZ196624 PQV196621:PQV196624 QAR196621:QAR196624 QKN196621:QKN196624 QUJ196621:QUJ196624 REF196621:REF196624 ROB196621:ROB196624 RXX196621:RXX196624 SHT196621:SHT196624 SRP196621:SRP196624 TBL196621:TBL196624 TLH196621:TLH196624 TVD196621:TVD196624 UEZ196621:UEZ196624 UOV196621:UOV196624 UYR196621:UYR196624 VIN196621:VIN196624 VSJ196621:VSJ196624 WCF196621:WCF196624 WMB196621:WMB196624 WVX196621:WVX196624 P262157:P262160 JL262157:JL262160 TH262157:TH262160 ADD262157:ADD262160 AMZ262157:AMZ262160 AWV262157:AWV262160 BGR262157:BGR262160 BQN262157:BQN262160 CAJ262157:CAJ262160 CKF262157:CKF262160 CUB262157:CUB262160 DDX262157:DDX262160 DNT262157:DNT262160 DXP262157:DXP262160 EHL262157:EHL262160 ERH262157:ERH262160 FBD262157:FBD262160 FKZ262157:FKZ262160 FUV262157:FUV262160 GER262157:GER262160 GON262157:GON262160 GYJ262157:GYJ262160 HIF262157:HIF262160 HSB262157:HSB262160 IBX262157:IBX262160 ILT262157:ILT262160 IVP262157:IVP262160 JFL262157:JFL262160 JPH262157:JPH262160 JZD262157:JZD262160 KIZ262157:KIZ262160 KSV262157:KSV262160 LCR262157:LCR262160 LMN262157:LMN262160 LWJ262157:LWJ262160 MGF262157:MGF262160 MQB262157:MQB262160 MZX262157:MZX262160 NJT262157:NJT262160 NTP262157:NTP262160 ODL262157:ODL262160 ONH262157:ONH262160 OXD262157:OXD262160 PGZ262157:PGZ262160 PQV262157:PQV262160 QAR262157:QAR262160 QKN262157:QKN262160 QUJ262157:QUJ262160 REF262157:REF262160 ROB262157:ROB262160 RXX262157:RXX262160 SHT262157:SHT262160 SRP262157:SRP262160 TBL262157:TBL262160 TLH262157:TLH262160 TVD262157:TVD262160 UEZ262157:UEZ262160 UOV262157:UOV262160 UYR262157:UYR262160 VIN262157:VIN262160 VSJ262157:VSJ262160 WCF262157:WCF262160 WMB262157:WMB262160 WVX262157:WVX262160 P327693:P327696 JL327693:JL327696 TH327693:TH327696 ADD327693:ADD327696 AMZ327693:AMZ327696 AWV327693:AWV327696 BGR327693:BGR327696 BQN327693:BQN327696 CAJ327693:CAJ327696 CKF327693:CKF327696 CUB327693:CUB327696 DDX327693:DDX327696 DNT327693:DNT327696 DXP327693:DXP327696 EHL327693:EHL327696 ERH327693:ERH327696 FBD327693:FBD327696 FKZ327693:FKZ327696 FUV327693:FUV327696 GER327693:GER327696 GON327693:GON327696 GYJ327693:GYJ327696 HIF327693:HIF327696 HSB327693:HSB327696 IBX327693:IBX327696 ILT327693:ILT327696 IVP327693:IVP327696 JFL327693:JFL327696 JPH327693:JPH327696 JZD327693:JZD327696 KIZ327693:KIZ327696 KSV327693:KSV327696 LCR327693:LCR327696 LMN327693:LMN327696 LWJ327693:LWJ327696 MGF327693:MGF327696 MQB327693:MQB327696 MZX327693:MZX327696 NJT327693:NJT327696 NTP327693:NTP327696 ODL327693:ODL327696 ONH327693:ONH327696 OXD327693:OXD327696 PGZ327693:PGZ327696 PQV327693:PQV327696 QAR327693:QAR327696 QKN327693:QKN327696 QUJ327693:QUJ327696 REF327693:REF327696 ROB327693:ROB327696 RXX327693:RXX327696 SHT327693:SHT327696 SRP327693:SRP327696 TBL327693:TBL327696 TLH327693:TLH327696 TVD327693:TVD327696 UEZ327693:UEZ327696 UOV327693:UOV327696 UYR327693:UYR327696 VIN327693:VIN327696 VSJ327693:VSJ327696 WCF327693:WCF327696 WMB327693:WMB327696 WVX327693:WVX327696 P393229:P393232 JL393229:JL393232 TH393229:TH393232 ADD393229:ADD393232 AMZ393229:AMZ393232 AWV393229:AWV393232 BGR393229:BGR393232 BQN393229:BQN393232 CAJ393229:CAJ393232 CKF393229:CKF393232 CUB393229:CUB393232 DDX393229:DDX393232 DNT393229:DNT393232 DXP393229:DXP393232 EHL393229:EHL393232 ERH393229:ERH393232 FBD393229:FBD393232 FKZ393229:FKZ393232 FUV393229:FUV393232 GER393229:GER393232 GON393229:GON393232 GYJ393229:GYJ393232 HIF393229:HIF393232 HSB393229:HSB393232 IBX393229:IBX393232 ILT393229:ILT393232 IVP393229:IVP393232 JFL393229:JFL393232 JPH393229:JPH393232 JZD393229:JZD393232 KIZ393229:KIZ393232 KSV393229:KSV393232 LCR393229:LCR393232 LMN393229:LMN393232 LWJ393229:LWJ393232 MGF393229:MGF393232 MQB393229:MQB393232 MZX393229:MZX393232 NJT393229:NJT393232 NTP393229:NTP393232 ODL393229:ODL393232 ONH393229:ONH393232 OXD393229:OXD393232 PGZ393229:PGZ393232 PQV393229:PQV393232 QAR393229:QAR393232 QKN393229:QKN393232 QUJ393229:QUJ393232 REF393229:REF393232 ROB393229:ROB393232 RXX393229:RXX393232 SHT393229:SHT393232 SRP393229:SRP393232 TBL393229:TBL393232 TLH393229:TLH393232 TVD393229:TVD393232 UEZ393229:UEZ393232 UOV393229:UOV393232 UYR393229:UYR393232 VIN393229:VIN393232 VSJ393229:VSJ393232 WCF393229:WCF393232 WMB393229:WMB393232 WVX393229:WVX393232 P458765:P458768 JL458765:JL458768 TH458765:TH458768 ADD458765:ADD458768 AMZ458765:AMZ458768 AWV458765:AWV458768 BGR458765:BGR458768 BQN458765:BQN458768 CAJ458765:CAJ458768 CKF458765:CKF458768 CUB458765:CUB458768 DDX458765:DDX458768 DNT458765:DNT458768 DXP458765:DXP458768 EHL458765:EHL458768 ERH458765:ERH458768 FBD458765:FBD458768 FKZ458765:FKZ458768 FUV458765:FUV458768 GER458765:GER458768 GON458765:GON458768 GYJ458765:GYJ458768 HIF458765:HIF458768 HSB458765:HSB458768 IBX458765:IBX458768 ILT458765:ILT458768 IVP458765:IVP458768 JFL458765:JFL458768 JPH458765:JPH458768 JZD458765:JZD458768 KIZ458765:KIZ458768 KSV458765:KSV458768 LCR458765:LCR458768 LMN458765:LMN458768 LWJ458765:LWJ458768 MGF458765:MGF458768 MQB458765:MQB458768 MZX458765:MZX458768 NJT458765:NJT458768 NTP458765:NTP458768 ODL458765:ODL458768 ONH458765:ONH458768 OXD458765:OXD458768 PGZ458765:PGZ458768 PQV458765:PQV458768 QAR458765:QAR458768 QKN458765:QKN458768 QUJ458765:QUJ458768 REF458765:REF458768 ROB458765:ROB458768 RXX458765:RXX458768 SHT458765:SHT458768 SRP458765:SRP458768 TBL458765:TBL458768 TLH458765:TLH458768 TVD458765:TVD458768 UEZ458765:UEZ458768 UOV458765:UOV458768 UYR458765:UYR458768 VIN458765:VIN458768 VSJ458765:VSJ458768 WCF458765:WCF458768 WMB458765:WMB458768 WVX458765:WVX458768 P524301:P524304 JL524301:JL524304 TH524301:TH524304 ADD524301:ADD524304 AMZ524301:AMZ524304 AWV524301:AWV524304 BGR524301:BGR524304 BQN524301:BQN524304 CAJ524301:CAJ524304 CKF524301:CKF524304 CUB524301:CUB524304 DDX524301:DDX524304 DNT524301:DNT524304 DXP524301:DXP524304 EHL524301:EHL524304 ERH524301:ERH524304 FBD524301:FBD524304 FKZ524301:FKZ524304 FUV524301:FUV524304 GER524301:GER524304 GON524301:GON524304 GYJ524301:GYJ524304 HIF524301:HIF524304 HSB524301:HSB524304 IBX524301:IBX524304 ILT524301:ILT524304 IVP524301:IVP524304 JFL524301:JFL524304 JPH524301:JPH524304 JZD524301:JZD524304 KIZ524301:KIZ524304 KSV524301:KSV524304 LCR524301:LCR524304 LMN524301:LMN524304 LWJ524301:LWJ524304 MGF524301:MGF524304 MQB524301:MQB524304 MZX524301:MZX524304 NJT524301:NJT524304 NTP524301:NTP524304 ODL524301:ODL524304 ONH524301:ONH524304 OXD524301:OXD524304 PGZ524301:PGZ524304 PQV524301:PQV524304 QAR524301:QAR524304 QKN524301:QKN524304 QUJ524301:QUJ524304 REF524301:REF524304 ROB524301:ROB524304 RXX524301:RXX524304 SHT524301:SHT524304 SRP524301:SRP524304 TBL524301:TBL524304 TLH524301:TLH524304 TVD524301:TVD524304 UEZ524301:UEZ524304 UOV524301:UOV524304 UYR524301:UYR524304 VIN524301:VIN524304 VSJ524301:VSJ524304 WCF524301:WCF524304 WMB524301:WMB524304 WVX524301:WVX524304 P589837:P589840 JL589837:JL589840 TH589837:TH589840 ADD589837:ADD589840 AMZ589837:AMZ589840 AWV589837:AWV589840 BGR589837:BGR589840 BQN589837:BQN589840 CAJ589837:CAJ589840 CKF589837:CKF589840 CUB589837:CUB589840 DDX589837:DDX589840 DNT589837:DNT589840 DXP589837:DXP589840 EHL589837:EHL589840 ERH589837:ERH589840 FBD589837:FBD589840 FKZ589837:FKZ589840 FUV589837:FUV589840 GER589837:GER589840 GON589837:GON589840 GYJ589837:GYJ589840 HIF589837:HIF589840 HSB589837:HSB589840 IBX589837:IBX589840 ILT589837:ILT589840 IVP589837:IVP589840 JFL589837:JFL589840 JPH589837:JPH589840 JZD589837:JZD589840 KIZ589837:KIZ589840 KSV589837:KSV589840 LCR589837:LCR589840 LMN589837:LMN589840 LWJ589837:LWJ589840 MGF589837:MGF589840 MQB589837:MQB589840 MZX589837:MZX589840 NJT589837:NJT589840 NTP589837:NTP589840 ODL589837:ODL589840 ONH589837:ONH589840 OXD589837:OXD589840 PGZ589837:PGZ589840 PQV589837:PQV589840 QAR589837:QAR589840 QKN589837:QKN589840 QUJ589837:QUJ589840 REF589837:REF589840 ROB589837:ROB589840 RXX589837:RXX589840 SHT589837:SHT589840 SRP589837:SRP589840 TBL589837:TBL589840 TLH589837:TLH589840 TVD589837:TVD589840 UEZ589837:UEZ589840 UOV589837:UOV589840 UYR589837:UYR589840 VIN589837:VIN589840 VSJ589837:VSJ589840 WCF589837:WCF589840 WMB589837:WMB589840 WVX589837:WVX589840 P655373:P655376 JL655373:JL655376 TH655373:TH655376 ADD655373:ADD655376 AMZ655373:AMZ655376 AWV655373:AWV655376 BGR655373:BGR655376 BQN655373:BQN655376 CAJ655373:CAJ655376 CKF655373:CKF655376 CUB655373:CUB655376 DDX655373:DDX655376 DNT655373:DNT655376 DXP655373:DXP655376 EHL655373:EHL655376 ERH655373:ERH655376 FBD655373:FBD655376 FKZ655373:FKZ655376 FUV655373:FUV655376 GER655373:GER655376 GON655373:GON655376 GYJ655373:GYJ655376 HIF655373:HIF655376 HSB655373:HSB655376 IBX655373:IBX655376 ILT655373:ILT655376 IVP655373:IVP655376 JFL655373:JFL655376 JPH655373:JPH655376 JZD655373:JZD655376 KIZ655373:KIZ655376 KSV655373:KSV655376 LCR655373:LCR655376 LMN655373:LMN655376 LWJ655373:LWJ655376 MGF655373:MGF655376 MQB655373:MQB655376 MZX655373:MZX655376 NJT655373:NJT655376 NTP655373:NTP655376 ODL655373:ODL655376 ONH655373:ONH655376 OXD655373:OXD655376 PGZ655373:PGZ655376 PQV655373:PQV655376 QAR655373:QAR655376 QKN655373:QKN655376 QUJ655373:QUJ655376 REF655373:REF655376 ROB655373:ROB655376 RXX655373:RXX655376 SHT655373:SHT655376 SRP655373:SRP655376 TBL655373:TBL655376 TLH655373:TLH655376 TVD655373:TVD655376 UEZ655373:UEZ655376 UOV655373:UOV655376 UYR655373:UYR655376 VIN655373:VIN655376 VSJ655373:VSJ655376 WCF655373:WCF655376 WMB655373:WMB655376 WVX655373:WVX655376 P720909:P720912 JL720909:JL720912 TH720909:TH720912 ADD720909:ADD720912 AMZ720909:AMZ720912 AWV720909:AWV720912 BGR720909:BGR720912 BQN720909:BQN720912 CAJ720909:CAJ720912 CKF720909:CKF720912 CUB720909:CUB720912 DDX720909:DDX720912 DNT720909:DNT720912 DXP720909:DXP720912 EHL720909:EHL720912 ERH720909:ERH720912 FBD720909:FBD720912 FKZ720909:FKZ720912 FUV720909:FUV720912 GER720909:GER720912 GON720909:GON720912 GYJ720909:GYJ720912 HIF720909:HIF720912 HSB720909:HSB720912 IBX720909:IBX720912 ILT720909:ILT720912 IVP720909:IVP720912 JFL720909:JFL720912 JPH720909:JPH720912 JZD720909:JZD720912 KIZ720909:KIZ720912 KSV720909:KSV720912 LCR720909:LCR720912 LMN720909:LMN720912 LWJ720909:LWJ720912 MGF720909:MGF720912 MQB720909:MQB720912 MZX720909:MZX720912 NJT720909:NJT720912 NTP720909:NTP720912 ODL720909:ODL720912 ONH720909:ONH720912 OXD720909:OXD720912 PGZ720909:PGZ720912 PQV720909:PQV720912 QAR720909:QAR720912 QKN720909:QKN720912 QUJ720909:QUJ720912 REF720909:REF720912 ROB720909:ROB720912 RXX720909:RXX720912 SHT720909:SHT720912 SRP720909:SRP720912 TBL720909:TBL720912 TLH720909:TLH720912 TVD720909:TVD720912 UEZ720909:UEZ720912 UOV720909:UOV720912 UYR720909:UYR720912 VIN720909:VIN720912 VSJ720909:VSJ720912 WCF720909:WCF720912 WMB720909:WMB720912 WVX720909:WVX720912 P786445:P786448 JL786445:JL786448 TH786445:TH786448 ADD786445:ADD786448 AMZ786445:AMZ786448 AWV786445:AWV786448 BGR786445:BGR786448 BQN786445:BQN786448 CAJ786445:CAJ786448 CKF786445:CKF786448 CUB786445:CUB786448 DDX786445:DDX786448 DNT786445:DNT786448 DXP786445:DXP786448 EHL786445:EHL786448 ERH786445:ERH786448 FBD786445:FBD786448 FKZ786445:FKZ786448 FUV786445:FUV786448 GER786445:GER786448 GON786445:GON786448 GYJ786445:GYJ786448 HIF786445:HIF786448 HSB786445:HSB786448 IBX786445:IBX786448 ILT786445:ILT786448 IVP786445:IVP786448 JFL786445:JFL786448 JPH786445:JPH786448 JZD786445:JZD786448 KIZ786445:KIZ786448 KSV786445:KSV786448 LCR786445:LCR786448 LMN786445:LMN786448 LWJ786445:LWJ786448 MGF786445:MGF786448 MQB786445:MQB786448 MZX786445:MZX786448 NJT786445:NJT786448 NTP786445:NTP786448 ODL786445:ODL786448 ONH786445:ONH786448 OXD786445:OXD786448 PGZ786445:PGZ786448 PQV786445:PQV786448 QAR786445:QAR786448 QKN786445:QKN786448 QUJ786445:QUJ786448 REF786445:REF786448 ROB786445:ROB786448 RXX786445:RXX786448 SHT786445:SHT786448 SRP786445:SRP786448 TBL786445:TBL786448 TLH786445:TLH786448 TVD786445:TVD786448 UEZ786445:UEZ786448 UOV786445:UOV786448 UYR786445:UYR786448 VIN786445:VIN786448 VSJ786445:VSJ786448 WCF786445:WCF786448 WMB786445:WMB786448 WVX786445:WVX786448 P851981:P851984 JL851981:JL851984 TH851981:TH851984 ADD851981:ADD851984 AMZ851981:AMZ851984 AWV851981:AWV851984 BGR851981:BGR851984 BQN851981:BQN851984 CAJ851981:CAJ851984 CKF851981:CKF851984 CUB851981:CUB851984 DDX851981:DDX851984 DNT851981:DNT851984 DXP851981:DXP851984 EHL851981:EHL851984 ERH851981:ERH851984 FBD851981:FBD851984 FKZ851981:FKZ851984 FUV851981:FUV851984 GER851981:GER851984 GON851981:GON851984 GYJ851981:GYJ851984 HIF851981:HIF851984 HSB851981:HSB851984 IBX851981:IBX851984 ILT851981:ILT851984 IVP851981:IVP851984 JFL851981:JFL851984 JPH851981:JPH851984 JZD851981:JZD851984 KIZ851981:KIZ851984 KSV851981:KSV851984 LCR851981:LCR851984 LMN851981:LMN851984 LWJ851981:LWJ851984 MGF851981:MGF851984 MQB851981:MQB851984 MZX851981:MZX851984 NJT851981:NJT851984 NTP851981:NTP851984 ODL851981:ODL851984 ONH851981:ONH851984 OXD851981:OXD851984 PGZ851981:PGZ851984 PQV851981:PQV851984 QAR851981:QAR851984 QKN851981:QKN851984 QUJ851981:QUJ851984 REF851981:REF851984 ROB851981:ROB851984 RXX851981:RXX851984 SHT851981:SHT851984 SRP851981:SRP851984 TBL851981:TBL851984 TLH851981:TLH851984 TVD851981:TVD851984 UEZ851981:UEZ851984 UOV851981:UOV851984 UYR851981:UYR851984 VIN851981:VIN851984 VSJ851981:VSJ851984 WCF851981:WCF851984 WMB851981:WMB851984 WVX851981:WVX851984 P917517:P917520 JL917517:JL917520 TH917517:TH917520 ADD917517:ADD917520 AMZ917517:AMZ917520 AWV917517:AWV917520 BGR917517:BGR917520 BQN917517:BQN917520 CAJ917517:CAJ917520 CKF917517:CKF917520 CUB917517:CUB917520 DDX917517:DDX917520 DNT917517:DNT917520 DXP917517:DXP917520 EHL917517:EHL917520 ERH917517:ERH917520 FBD917517:FBD917520 FKZ917517:FKZ917520 FUV917517:FUV917520 GER917517:GER917520 GON917517:GON917520 GYJ917517:GYJ917520 HIF917517:HIF917520 HSB917517:HSB917520 IBX917517:IBX917520 ILT917517:ILT917520 IVP917517:IVP917520 JFL917517:JFL917520 JPH917517:JPH917520 JZD917517:JZD917520 KIZ917517:KIZ917520 KSV917517:KSV917520 LCR917517:LCR917520 LMN917517:LMN917520 LWJ917517:LWJ917520 MGF917517:MGF917520 MQB917517:MQB917520 MZX917517:MZX917520 NJT917517:NJT917520 NTP917517:NTP917520 ODL917517:ODL917520 ONH917517:ONH917520 OXD917517:OXD917520 PGZ917517:PGZ917520 PQV917517:PQV917520 QAR917517:QAR917520 QKN917517:QKN917520 QUJ917517:QUJ917520 REF917517:REF917520 ROB917517:ROB917520 RXX917517:RXX917520 SHT917517:SHT917520 SRP917517:SRP917520 TBL917517:TBL917520 TLH917517:TLH917520 TVD917517:TVD917520 UEZ917517:UEZ917520 UOV917517:UOV917520 UYR917517:UYR917520 VIN917517:VIN917520 VSJ917517:VSJ917520 WCF917517:WCF917520 WMB917517:WMB917520 WVX917517:WVX917520 P983053:P983056 JL983053:JL983056 TH983053:TH983056 ADD983053:ADD983056 AMZ983053:AMZ983056 AWV983053:AWV983056 BGR983053:BGR983056 BQN983053:BQN983056 CAJ983053:CAJ983056 CKF983053:CKF983056 CUB983053:CUB983056 DDX983053:DDX983056 DNT983053:DNT983056 DXP983053:DXP983056 EHL983053:EHL983056 ERH983053:ERH983056 FBD983053:FBD983056 FKZ983053:FKZ983056 FUV983053:FUV983056 GER983053:GER983056 GON983053:GON983056 GYJ983053:GYJ983056 HIF983053:HIF983056 HSB983053:HSB983056 IBX983053:IBX983056 ILT983053:ILT983056 IVP983053:IVP983056 JFL983053:JFL983056 JPH983053:JPH983056 JZD983053:JZD983056 KIZ983053:KIZ983056 KSV983053:KSV983056 LCR983053:LCR983056 LMN983053:LMN983056 LWJ983053:LWJ983056 MGF983053:MGF983056 MQB983053:MQB983056 MZX983053:MZX983056 NJT983053:NJT983056 NTP983053:NTP983056 ODL983053:ODL983056 ONH983053:ONH983056 OXD983053:OXD983056 PGZ983053:PGZ983056 PQV983053:PQV983056 QAR983053:QAR983056 QKN983053:QKN983056 QUJ983053:QUJ983056 REF983053:REF983056 ROB983053:ROB983056 RXX983053:RXX983056 SHT983053:SHT983056 SRP983053:SRP983056 TBL983053:TBL983056 TLH983053:TLH983056 TVD983053:TVD983056 UEZ983053:UEZ983056 UOV983053:UOV983056 UYR983053:UYR983056 VIN983053:VIN983056 VSJ983053:VSJ983056 WCF983053:WCF983056 WMB983053:WMB983056 WVX983053:WVX983056 P8:P11 JL8:JL11 TH8:TH11 ADD8:ADD11 AMZ8:AMZ11 AWV8:AWV11 BGR8:BGR11 BQN8:BQN11 CAJ8:CAJ11 CKF8:CKF11 CUB8:CUB11 DDX8:DDX11 DNT8:DNT11 DXP8:DXP11 EHL8:EHL11 ERH8:ERH11 FBD8:FBD11 FKZ8:FKZ11 FUV8:FUV11 GER8:GER11 GON8:GON11 GYJ8:GYJ11 HIF8:HIF11 HSB8:HSB11 IBX8:IBX11 ILT8:ILT11 IVP8:IVP11 JFL8:JFL11 JPH8:JPH11 JZD8:JZD11 KIZ8:KIZ11 KSV8:KSV11 LCR8:LCR11 LMN8:LMN11 LWJ8:LWJ11 MGF8:MGF11 MQB8:MQB11 MZX8:MZX11 NJT8:NJT11 NTP8:NTP11 ODL8:ODL11 ONH8:ONH11 OXD8:OXD11 PGZ8:PGZ11 PQV8:PQV11 QAR8:QAR11 QKN8:QKN11 QUJ8:QUJ11 REF8:REF11 ROB8:ROB11 RXX8:RXX11 SHT8:SHT11 SRP8:SRP11 TBL8:TBL11 TLH8:TLH11 TVD8:TVD11 UEZ8:UEZ11 UOV8:UOV11 UYR8:UYR11 VIN8:VIN11 VSJ8:VSJ11 WCF8:WCF11 WMB8:WMB11 WVX8:WVX11 P65544:P65547 JL65544:JL65547 TH65544:TH65547 ADD65544:ADD65547 AMZ65544:AMZ65547 AWV65544:AWV65547 BGR65544:BGR65547 BQN65544:BQN65547 CAJ65544:CAJ65547 CKF65544:CKF65547 CUB65544:CUB65547 DDX65544:DDX65547 DNT65544:DNT65547 DXP65544:DXP65547 EHL65544:EHL65547 ERH65544:ERH65547 FBD65544:FBD65547 FKZ65544:FKZ65547 FUV65544:FUV65547 GER65544:GER65547 GON65544:GON65547 GYJ65544:GYJ65547 HIF65544:HIF65547 HSB65544:HSB65547 IBX65544:IBX65547 ILT65544:ILT65547 IVP65544:IVP65547 JFL65544:JFL65547 JPH65544:JPH65547 JZD65544:JZD65547 KIZ65544:KIZ65547 KSV65544:KSV65547 LCR65544:LCR65547 LMN65544:LMN65547 LWJ65544:LWJ65547 MGF65544:MGF65547 MQB65544:MQB65547 MZX65544:MZX65547 NJT65544:NJT65547 NTP65544:NTP65547 ODL65544:ODL65547 ONH65544:ONH65547 OXD65544:OXD65547 PGZ65544:PGZ65547 PQV65544:PQV65547 QAR65544:QAR65547 QKN65544:QKN65547 QUJ65544:QUJ65547 REF65544:REF65547 ROB65544:ROB65547 RXX65544:RXX65547 SHT65544:SHT65547 SRP65544:SRP65547 TBL65544:TBL65547 TLH65544:TLH65547 TVD65544:TVD65547 UEZ65544:UEZ65547 UOV65544:UOV65547 UYR65544:UYR65547 VIN65544:VIN65547 VSJ65544:VSJ65547 WCF65544:WCF65547 WMB65544:WMB65547 WVX65544:WVX65547 P131080:P131083 JL131080:JL131083 TH131080:TH131083 ADD131080:ADD131083 AMZ131080:AMZ131083 AWV131080:AWV131083 BGR131080:BGR131083 BQN131080:BQN131083 CAJ131080:CAJ131083 CKF131080:CKF131083 CUB131080:CUB131083 DDX131080:DDX131083 DNT131080:DNT131083 DXP131080:DXP131083 EHL131080:EHL131083 ERH131080:ERH131083 FBD131080:FBD131083 FKZ131080:FKZ131083 FUV131080:FUV131083 GER131080:GER131083 GON131080:GON131083 GYJ131080:GYJ131083 HIF131080:HIF131083 HSB131080:HSB131083 IBX131080:IBX131083 ILT131080:ILT131083 IVP131080:IVP131083 JFL131080:JFL131083 JPH131080:JPH131083 JZD131080:JZD131083 KIZ131080:KIZ131083 KSV131080:KSV131083 LCR131080:LCR131083 LMN131080:LMN131083 LWJ131080:LWJ131083 MGF131080:MGF131083 MQB131080:MQB131083 MZX131080:MZX131083 NJT131080:NJT131083 NTP131080:NTP131083 ODL131080:ODL131083 ONH131080:ONH131083 OXD131080:OXD131083 PGZ131080:PGZ131083 PQV131080:PQV131083 QAR131080:QAR131083 QKN131080:QKN131083 QUJ131080:QUJ131083 REF131080:REF131083 ROB131080:ROB131083 RXX131080:RXX131083 SHT131080:SHT131083 SRP131080:SRP131083 TBL131080:TBL131083 TLH131080:TLH131083 TVD131080:TVD131083 UEZ131080:UEZ131083 UOV131080:UOV131083 UYR131080:UYR131083 VIN131080:VIN131083 VSJ131080:VSJ131083 WCF131080:WCF131083 WMB131080:WMB131083 WVX131080:WVX131083 P196616:P196619 JL196616:JL196619 TH196616:TH196619 ADD196616:ADD196619 AMZ196616:AMZ196619 AWV196616:AWV196619 BGR196616:BGR196619 BQN196616:BQN196619 CAJ196616:CAJ196619 CKF196616:CKF196619 CUB196616:CUB196619 DDX196616:DDX196619 DNT196616:DNT196619 DXP196616:DXP196619 EHL196616:EHL196619 ERH196616:ERH196619 FBD196616:FBD196619 FKZ196616:FKZ196619 FUV196616:FUV196619 GER196616:GER196619 GON196616:GON196619 GYJ196616:GYJ196619 HIF196616:HIF196619 HSB196616:HSB196619 IBX196616:IBX196619 ILT196616:ILT196619 IVP196616:IVP196619 JFL196616:JFL196619 JPH196616:JPH196619 JZD196616:JZD196619 KIZ196616:KIZ196619 KSV196616:KSV196619 LCR196616:LCR196619 LMN196616:LMN196619 LWJ196616:LWJ196619 MGF196616:MGF196619 MQB196616:MQB196619 MZX196616:MZX196619 NJT196616:NJT196619 NTP196616:NTP196619 ODL196616:ODL196619 ONH196616:ONH196619 OXD196616:OXD196619 PGZ196616:PGZ196619 PQV196616:PQV196619 QAR196616:QAR196619 QKN196616:QKN196619 QUJ196616:QUJ196619 REF196616:REF196619 ROB196616:ROB196619 RXX196616:RXX196619 SHT196616:SHT196619 SRP196616:SRP196619 TBL196616:TBL196619 TLH196616:TLH196619 TVD196616:TVD196619 UEZ196616:UEZ196619 UOV196616:UOV196619 UYR196616:UYR196619 VIN196616:VIN196619 VSJ196616:VSJ196619 WCF196616:WCF196619 WMB196616:WMB196619 WVX196616:WVX196619 P262152:P262155 JL262152:JL262155 TH262152:TH262155 ADD262152:ADD262155 AMZ262152:AMZ262155 AWV262152:AWV262155 BGR262152:BGR262155 BQN262152:BQN262155 CAJ262152:CAJ262155 CKF262152:CKF262155 CUB262152:CUB262155 DDX262152:DDX262155 DNT262152:DNT262155 DXP262152:DXP262155 EHL262152:EHL262155 ERH262152:ERH262155 FBD262152:FBD262155 FKZ262152:FKZ262155 FUV262152:FUV262155 GER262152:GER262155 GON262152:GON262155 GYJ262152:GYJ262155 HIF262152:HIF262155 HSB262152:HSB262155 IBX262152:IBX262155 ILT262152:ILT262155 IVP262152:IVP262155 JFL262152:JFL262155 JPH262152:JPH262155 JZD262152:JZD262155 KIZ262152:KIZ262155 KSV262152:KSV262155 LCR262152:LCR262155 LMN262152:LMN262155 LWJ262152:LWJ262155 MGF262152:MGF262155 MQB262152:MQB262155 MZX262152:MZX262155 NJT262152:NJT262155 NTP262152:NTP262155 ODL262152:ODL262155 ONH262152:ONH262155 OXD262152:OXD262155 PGZ262152:PGZ262155 PQV262152:PQV262155 QAR262152:QAR262155 QKN262152:QKN262155 QUJ262152:QUJ262155 REF262152:REF262155 ROB262152:ROB262155 RXX262152:RXX262155 SHT262152:SHT262155 SRP262152:SRP262155 TBL262152:TBL262155 TLH262152:TLH262155 TVD262152:TVD262155 UEZ262152:UEZ262155 UOV262152:UOV262155 UYR262152:UYR262155 VIN262152:VIN262155 VSJ262152:VSJ262155 WCF262152:WCF262155 WMB262152:WMB262155 WVX262152:WVX262155 P327688:P327691 JL327688:JL327691 TH327688:TH327691 ADD327688:ADD327691 AMZ327688:AMZ327691 AWV327688:AWV327691 BGR327688:BGR327691 BQN327688:BQN327691 CAJ327688:CAJ327691 CKF327688:CKF327691 CUB327688:CUB327691 DDX327688:DDX327691 DNT327688:DNT327691 DXP327688:DXP327691 EHL327688:EHL327691 ERH327688:ERH327691 FBD327688:FBD327691 FKZ327688:FKZ327691 FUV327688:FUV327691 GER327688:GER327691 GON327688:GON327691 GYJ327688:GYJ327691 HIF327688:HIF327691 HSB327688:HSB327691 IBX327688:IBX327691 ILT327688:ILT327691 IVP327688:IVP327691 JFL327688:JFL327691 JPH327688:JPH327691 JZD327688:JZD327691 KIZ327688:KIZ327691 KSV327688:KSV327691 LCR327688:LCR327691 LMN327688:LMN327691 LWJ327688:LWJ327691 MGF327688:MGF327691 MQB327688:MQB327691 MZX327688:MZX327691 NJT327688:NJT327691 NTP327688:NTP327691 ODL327688:ODL327691 ONH327688:ONH327691 OXD327688:OXD327691 PGZ327688:PGZ327691 PQV327688:PQV327691 QAR327688:QAR327691 QKN327688:QKN327691 QUJ327688:QUJ327691 REF327688:REF327691 ROB327688:ROB327691 RXX327688:RXX327691 SHT327688:SHT327691 SRP327688:SRP327691 TBL327688:TBL327691 TLH327688:TLH327691 TVD327688:TVD327691 UEZ327688:UEZ327691 UOV327688:UOV327691 UYR327688:UYR327691 VIN327688:VIN327691 VSJ327688:VSJ327691 WCF327688:WCF327691 WMB327688:WMB327691 WVX327688:WVX327691 P393224:P393227 JL393224:JL393227 TH393224:TH393227 ADD393224:ADD393227 AMZ393224:AMZ393227 AWV393224:AWV393227 BGR393224:BGR393227 BQN393224:BQN393227 CAJ393224:CAJ393227 CKF393224:CKF393227 CUB393224:CUB393227 DDX393224:DDX393227 DNT393224:DNT393227 DXP393224:DXP393227 EHL393224:EHL393227 ERH393224:ERH393227 FBD393224:FBD393227 FKZ393224:FKZ393227 FUV393224:FUV393227 GER393224:GER393227 GON393224:GON393227 GYJ393224:GYJ393227 HIF393224:HIF393227 HSB393224:HSB393227 IBX393224:IBX393227 ILT393224:ILT393227 IVP393224:IVP393227 JFL393224:JFL393227 JPH393224:JPH393227 JZD393224:JZD393227 KIZ393224:KIZ393227 KSV393224:KSV393227 LCR393224:LCR393227 LMN393224:LMN393227 LWJ393224:LWJ393227 MGF393224:MGF393227 MQB393224:MQB393227 MZX393224:MZX393227 NJT393224:NJT393227 NTP393224:NTP393227 ODL393224:ODL393227 ONH393224:ONH393227 OXD393224:OXD393227 PGZ393224:PGZ393227 PQV393224:PQV393227 QAR393224:QAR393227 QKN393224:QKN393227 QUJ393224:QUJ393227 REF393224:REF393227 ROB393224:ROB393227 RXX393224:RXX393227 SHT393224:SHT393227 SRP393224:SRP393227 TBL393224:TBL393227 TLH393224:TLH393227 TVD393224:TVD393227 UEZ393224:UEZ393227 UOV393224:UOV393227 UYR393224:UYR393227 VIN393224:VIN393227 VSJ393224:VSJ393227 WCF393224:WCF393227 WMB393224:WMB393227 WVX393224:WVX393227 P458760:P458763 JL458760:JL458763 TH458760:TH458763 ADD458760:ADD458763 AMZ458760:AMZ458763 AWV458760:AWV458763 BGR458760:BGR458763 BQN458760:BQN458763 CAJ458760:CAJ458763 CKF458760:CKF458763 CUB458760:CUB458763 DDX458760:DDX458763 DNT458760:DNT458763 DXP458760:DXP458763 EHL458760:EHL458763 ERH458760:ERH458763 FBD458760:FBD458763 FKZ458760:FKZ458763 FUV458760:FUV458763 GER458760:GER458763 GON458760:GON458763 GYJ458760:GYJ458763 HIF458760:HIF458763 HSB458760:HSB458763 IBX458760:IBX458763 ILT458760:ILT458763 IVP458760:IVP458763 JFL458760:JFL458763 JPH458760:JPH458763 JZD458760:JZD458763 KIZ458760:KIZ458763 KSV458760:KSV458763 LCR458760:LCR458763 LMN458760:LMN458763 LWJ458760:LWJ458763 MGF458760:MGF458763 MQB458760:MQB458763 MZX458760:MZX458763 NJT458760:NJT458763 NTP458760:NTP458763 ODL458760:ODL458763 ONH458760:ONH458763 OXD458760:OXD458763 PGZ458760:PGZ458763 PQV458760:PQV458763 QAR458760:QAR458763 QKN458760:QKN458763 QUJ458760:QUJ458763 REF458760:REF458763 ROB458760:ROB458763 RXX458760:RXX458763 SHT458760:SHT458763 SRP458760:SRP458763 TBL458760:TBL458763 TLH458760:TLH458763 TVD458760:TVD458763 UEZ458760:UEZ458763 UOV458760:UOV458763 UYR458760:UYR458763 VIN458760:VIN458763 VSJ458760:VSJ458763 WCF458760:WCF458763 WMB458760:WMB458763 WVX458760:WVX458763 P524296:P524299 JL524296:JL524299 TH524296:TH524299 ADD524296:ADD524299 AMZ524296:AMZ524299 AWV524296:AWV524299 BGR524296:BGR524299 BQN524296:BQN524299 CAJ524296:CAJ524299 CKF524296:CKF524299 CUB524296:CUB524299 DDX524296:DDX524299 DNT524296:DNT524299 DXP524296:DXP524299 EHL524296:EHL524299 ERH524296:ERH524299 FBD524296:FBD524299 FKZ524296:FKZ524299 FUV524296:FUV524299 GER524296:GER524299 GON524296:GON524299 GYJ524296:GYJ524299 HIF524296:HIF524299 HSB524296:HSB524299 IBX524296:IBX524299 ILT524296:ILT524299 IVP524296:IVP524299 JFL524296:JFL524299 JPH524296:JPH524299 JZD524296:JZD524299 KIZ524296:KIZ524299 KSV524296:KSV524299 LCR524296:LCR524299 LMN524296:LMN524299 LWJ524296:LWJ524299 MGF524296:MGF524299 MQB524296:MQB524299 MZX524296:MZX524299 NJT524296:NJT524299 NTP524296:NTP524299 ODL524296:ODL524299 ONH524296:ONH524299 OXD524296:OXD524299 PGZ524296:PGZ524299 PQV524296:PQV524299 QAR524296:QAR524299 QKN524296:QKN524299 QUJ524296:QUJ524299 REF524296:REF524299 ROB524296:ROB524299 RXX524296:RXX524299 SHT524296:SHT524299 SRP524296:SRP524299 TBL524296:TBL524299 TLH524296:TLH524299 TVD524296:TVD524299 UEZ524296:UEZ524299 UOV524296:UOV524299 UYR524296:UYR524299 VIN524296:VIN524299 VSJ524296:VSJ524299 WCF524296:WCF524299 WMB524296:WMB524299 WVX524296:WVX524299 P589832:P589835 JL589832:JL589835 TH589832:TH589835 ADD589832:ADD589835 AMZ589832:AMZ589835 AWV589832:AWV589835 BGR589832:BGR589835 BQN589832:BQN589835 CAJ589832:CAJ589835 CKF589832:CKF589835 CUB589832:CUB589835 DDX589832:DDX589835 DNT589832:DNT589835 DXP589832:DXP589835 EHL589832:EHL589835 ERH589832:ERH589835 FBD589832:FBD589835 FKZ589832:FKZ589835 FUV589832:FUV589835 GER589832:GER589835 GON589832:GON589835 GYJ589832:GYJ589835 HIF589832:HIF589835 HSB589832:HSB589835 IBX589832:IBX589835 ILT589832:ILT589835 IVP589832:IVP589835 JFL589832:JFL589835 JPH589832:JPH589835 JZD589832:JZD589835 KIZ589832:KIZ589835 KSV589832:KSV589835 LCR589832:LCR589835 LMN589832:LMN589835 LWJ589832:LWJ589835 MGF589832:MGF589835 MQB589832:MQB589835 MZX589832:MZX589835 NJT589832:NJT589835 NTP589832:NTP589835 ODL589832:ODL589835 ONH589832:ONH589835 OXD589832:OXD589835 PGZ589832:PGZ589835 PQV589832:PQV589835 QAR589832:QAR589835 QKN589832:QKN589835 QUJ589832:QUJ589835 REF589832:REF589835 ROB589832:ROB589835 RXX589832:RXX589835 SHT589832:SHT589835 SRP589832:SRP589835 TBL589832:TBL589835 TLH589832:TLH589835 TVD589832:TVD589835 UEZ589832:UEZ589835 UOV589832:UOV589835 UYR589832:UYR589835 VIN589832:VIN589835 VSJ589832:VSJ589835 WCF589832:WCF589835 WMB589832:WMB589835 WVX589832:WVX589835 P655368:P655371 JL655368:JL655371 TH655368:TH655371 ADD655368:ADD655371 AMZ655368:AMZ655371 AWV655368:AWV655371 BGR655368:BGR655371 BQN655368:BQN655371 CAJ655368:CAJ655371 CKF655368:CKF655371 CUB655368:CUB655371 DDX655368:DDX655371 DNT655368:DNT655371 DXP655368:DXP655371 EHL655368:EHL655371 ERH655368:ERH655371 FBD655368:FBD655371 FKZ655368:FKZ655371 FUV655368:FUV655371 GER655368:GER655371 GON655368:GON655371 GYJ655368:GYJ655371 HIF655368:HIF655371 HSB655368:HSB655371 IBX655368:IBX655371 ILT655368:ILT655371 IVP655368:IVP655371 JFL655368:JFL655371 JPH655368:JPH655371 JZD655368:JZD655371 KIZ655368:KIZ655371 KSV655368:KSV655371 LCR655368:LCR655371 LMN655368:LMN655371 LWJ655368:LWJ655371 MGF655368:MGF655371 MQB655368:MQB655371 MZX655368:MZX655371 NJT655368:NJT655371 NTP655368:NTP655371 ODL655368:ODL655371 ONH655368:ONH655371 OXD655368:OXD655371 PGZ655368:PGZ655371 PQV655368:PQV655371 QAR655368:QAR655371 QKN655368:QKN655371 QUJ655368:QUJ655371 REF655368:REF655371 ROB655368:ROB655371 RXX655368:RXX655371 SHT655368:SHT655371 SRP655368:SRP655371 TBL655368:TBL655371 TLH655368:TLH655371 TVD655368:TVD655371 UEZ655368:UEZ655371 UOV655368:UOV655371 UYR655368:UYR655371 VIN655368:VIN655371 VSJ655368:VSJ655371 WCF655368:WCF655371 WMB655368:WMB655371 WVX655368:WVX655371 P720904:P720907 JL720904:JL720907 TH720904:TH720907 ADD720904:ADD720907 AMZ720904:AMZ720907 AWV720904:AWV720907 BGR720904:BGR720907 BQN720904:BQN720907 CAJ720904:CAJ720907 CKF720904:CKF720907 CUB720904:CUB720907 DDX720904:DDX720907 DNT720904:DNT720907 DXP720904:DXP720907 EHL720904:EHL720907 ERH720904:ERH720907 FBD720904:FBD720907 FKZ720904:FKZ720907 FUV720904:FUV720907 GER720904:GER720907 GON720904:GON720907 GYJ720904:GYJ720907 HIF720904:HIF720907 HSB720904:HSB720907 IBX720904:IBX720907 ILT720904:ILT720907 IVP720904:IVP720907 JFL720904:JFL720907 JPH720904:JPH720907 JZD720904:JZD720907 KIZ720904:KIZ720907 KSV720904:KSV720907 LCR720904:LCR720907 LMN720904:LMN720907 LWJ720904:LWJ720907 MGF720904:MGF720907 MQB720904:MQB720907 MZX720904:MZX720907 NJT720904:NJT720907 NTP720904:NTP720907 ODL720904:ODL720907 ONH720904:ONH720907 OXD720904:OXD720907 PGZ720904:PGZ720907 PQV720904:PQV720907 QAR720904:QAR720907 QKN720904:QKN720907 QUJ720904:QUJ720907 REF720904:REF720907 ROB720904:ROB720907 RXX720904:RXX720907 SHT720904:SHT720907 SRP720904:SRP720907 TBL720904:TBL720907 TLH720904:TLH720907 TVD720904:TVD720907 UEZ720904:UEZ720907 UOV720904:UOV720907 UYR720904:UYR720907 VIN720904:VIN720907 VSJ720904:VSJ720907 WCF720904:WCF720907 WMB720904:WMB720907 WVX720904:WVX720907 P786440:P786443 JL786440:JL786443 TH786440:TH786443 ADD786440:ADD786443 AMZ786440:AMZ786443 AWV786440:AWV786443 BGR786440:BGR786443 BQN786440:BQN786443 CAJ786440:CAJ786443 CKF786440:CKF786443 CUB786440:CUB786443 DDX786440:DDX786443 DNT786440:DNT786443 DXP786440:DXP786443 EHL786440:EHL786443 ERH786440:ERH786443 FBD786440:FBD786443 FKZ786440:FKZ786443 FUV786440:FUV786443 GER786440:GER786443 GON786440:GON786443 GYJ786440:GYJ786443 HIF786440:HIF786443 HSB786440:HSB786443 IBX786440:IBX786443 ILT786440:ILT786443 IVP786440:IVP786443 JFL786440:JFL786443 JPH786440:JPH786443 JZD786440:JZD786443 KIZ786440:KIZ786443 KSV786440:KSV786443 LCR786440:LCR786443 LMN786440:LMN786443 LWJ786440:LWJ786443 MGF786440:MGF786443 MQB786440:MQB786443 MZX786440:MZX786443 NJT786440:NJT786443 NTP786440:NTP786443 ODL786440:ODL786443 ONH786440:ONH786443 OXD786440:OXD786443 PGZ786440:PGZ786443 PQV786440:PQV786443 QAR786440:QAR786443 QKN786440:QKN786443 QUJ786440:QUJ786443 REF786440:REF786443 ROB786440:ROB786443 RXX786440:RXX786443 SHT786440:SHT786443 SRP786440:SRP786443 TBL786440:TBL786443 TLH786440:TLH786443 TVD786440:TVD786443 UEZ786440:UEZ786443 UOV786440:UOV786443 UYR786440:UYR786443 VIN786440:VIN786443 VSJ786440:VSJ786443 WCF786440:WCF786443 WMB786440:WMB786443 WVX786440:WVX786443 P851976:P851979 JL851976:JL851979 TH851976:TH851979 ADD851976:ADD851979 AMZ851976:AMZ851979 AWV851976:AWV851979 BGR851976:BGR851979 BQN851976:BQN851979 CAJ851976:CAJ851979 CKF851976:CKF851979 CUB851976:CUB851979 DDX851976:DDX851979 DNT851976:DNT851979 DXP851976:DXP851979 EHL851976:EHL851979 ERH851976:ERH851979 FBD851976:FBD851979 FKZ851976:FKZ851979 FUV851976:FUV851979 GER851976:GER851979 GON851976:GON851979 GYJ851976:GYJ851979 HIF851976:HIF851979 HSB851976:HSB851979 IBX851976:IBX851979 ILT851976:ILT851979 IVP851976:IVP851979 JFL851976:JFL851979 JPH851976:JPH851979 JZD851976:JZD851979 KIZ851976:KIZ851979 KSV851976:KSV851979 LCR851976:LCR851979 LMN851976:LMN851979 LWJ851976:LWJ851979 MGF851976:MGF851979 MQB851976:MQB851979 MZX851976:MZX851979 NJT851976:NJT851979 NTP851976:NTP851979 ODL851976:ODL851979 ONH851976:ONH851979 OXD851976:OXD851979 PGZ851976:PGZ851979 PQV851976:PQV851979 QAR851976:QAR851979 QKN851976:QKN851979 QUJ851976:QUJ851979 REF851976:REF851979 ROB851976:ROB851979 RXX851976:RXX851979 SHT851976:SHT851979 SRP851976:SRP851979 TBL851976:TBL851979 TLH851976:TLH851979 TVD851976:TVD851979 UEZ851976:UEZ851979 UOV851976:UOV851979 UYR851976:UYR851979 VIN851976:VIN851979 VSJ851976:VSJ851979 WCF851976:WCF851979 WMB851976:WMB851979 WVX851976:WVX851979 P917512:P917515 JL917512:JL917515 TH917512:TH917515 ADD917512:ADD917515 AMZ917512:AMZ917515 AWV917512:AWV917515 BGR917512:BGR917515 BQN917512:BQN917515 CAJ917512:CAJ917515 CKF917512:CKF917515 CUB917512:CUB917515 DDX917512:DDX917515 DNT917512:DNT917515 DXP917512:DXP917515 EHL917512:EHL917515 ERH917512:ERH917515 FBD917512:FBD917515 FKZ917512:FKZ917515 FUV917512:FUV917515 GER917512:GER917515 GON917512:GON917515 GYJ917512:GYJ917515 HIF917512:HIF917515 HSB917512:HSB917515 IBX917512:IBX917515 ILT917512:ILT917515 IVP917512:IVP917515 JFL917512:JFL917515 JPH917512:JPH917515 JZD917512:JZD917515 KIZ917512:KIZ917515 KSV917512:KSV917515 LCR917512:LCR917515 LMN917512:LMN917515 LWJ917512:LWJ917515 MGF917512:MGF917515 MQB917512:MQB917515 MZX917512:MZX917515 NJT917512:NJT917515 NTP917512:NTP917515 ODL917512:ODL917515 ONH917512:ONH917515 OXD917512:OXD917515 PGZ917512:PGZ917515 PQV917512:PQV917515 QAR917512:QAR917515 QKN917512:QKN917515 QUJ917512:QUJ917515 REF917512:REF917515 ROB917512:ROB917515 RXX917512:RXX917515 SHT917512:SHT917515 SRP917512:SRP917515 TBL917512:TBL917515 TLH917512:TLH917515 TVD917512:TVD917515 UEZ917512:UEZ917515 UOV917512:UOV917515 UYR917512:UYR917515 VIN917512:VIN917515 VSJ917512:VSJ917515 WCF917512:WCF917515 WMB917512:WMB917515 WVX917512:WVX917515 P983048:P983051 JL983048:JL983051 TH983048:TH983051 ADD983048:ADD983051 AMZ983048:AMZ983051 AWV983048:AWV983051 BGR983048:BGR983051 BQN983048:BQN983051 CAJ983048:CAJ983051 CKF983048:CKF983051 CUB983048:CUB983051 DDX983048:DDX983051 DNT983048:DNT983051 DXP983048:DXP983051 EHL983048:EHL983051 ERH983048:ERH983051 FBD983048:FBD983051 FKZ983048:FKZ983051 FUV983048:FUV983051 GER983048:GER983051 GON983048:GON983051 GYJ983048:GYJ983051 HIF983048:HIF983051 HSB983048:HSB983051 IBX983048:IBX983051 ILT983048:ILT983051 IVP983048:IVP983051 JFL983048:JFL983051 JPH983048:JPH983051 JZD983048:JZD983051 KIZ983048:KIZ983051 KSV983048:KSV983051 LCR983048:LCR983051 LMN983048:LMN983051 LWJ983048:LWJ983051 MGF983048:MGF983051 MQB983048:MQB983051 MZX983048:MZX983051 NJT983048:NJT983051 NTP983048:NTP983051 ODL983048:ODL983051 ONH983048:ONH983051 OXD983048:OXD983051 PGZ983048:PGZ983051 PQV983048:PQV983051 QAR983048:QAR983051 QKN983048:QKN983051 QUJ983048:QUJ983051 REF983048:REF983051 ROB983048:ROB983051 RXX983048:RXX983051 SHT983048:SHT983051 SRP983048:SRP983051 TBL983048:TBL983051 TLH983048:TLH983051 TVD983048:TVD983051 UEZ983048:UEZ983051 UOV983048:UOV983051 UYR983048:UYR983051 VIN983048:VIN983051 VSJ983048:VSJ983051 WCF983048:WCF983051 WMB983048:WMB983051 WVX983048:WVX983051 F33:F36 JB33:JB36 SX33:SX36 ACT33:ACT36 AMP33:AMP36 AWL33:AWL36 BGH33:BGH36 BQD33:BQD36 BZZ33:BZZ36 CJV33:CJV36 CTR33:CTR36 DDN33:DDN36 DNJ33:DNJ36 DXF33:DXF36 EHB33:EHB36 EQX33:EQX36 FAT33:FAT36 FKP33:FKP36 FUL33:FUL36 GEH33:GEH36 GOD33:GOD36 GXZ33:GXZ36 HHV33:HHV36 HRR33:HRR36 IBN33:IBN36 ILJ33:ILJ36 IVF33:IVF36 JFB33:JFB36 JOX33:JOX36 JYT33:JYT36 KIP33:KIP36 KSL33:KSL36 LCH33:LCH36 LMD33:LMD36 LVZ33:LVZ36 MFV33:MFV36 MPR33:MPR36 MZN33:MZN36 NJJ33:NJJ36 NTF33:NTF36 ODB33:ODB36 OMX33:OMX36 OWT33:OWT36 PGP33:PGP36 PQL33:PQL36 QAH33:QAH36 QKD33:QKD36 QTZ33:QTZ36 RDV33:RDV36 RNR33:RNR36 RXN33:RXN36 SHJ33:SHJ36 SRF33:SRF36 TBB33:TBB36 TKX33:TKX36 TUT33:TUT36 UEP33:UEP36 UOL33:UOL36 UYH33:UYH36 VID33:VID36 VRZ33:VRZ36 WBV33:WBV36 WLR33:WLR36 WVN33:WVN36 F65569:F65572 JB65569:JB65572 SX65569:SX65572 ACT65569:ACT65572 AMP65569:AMP65572 AWL65569:AWL65572 BGH65569:BGH65572 BQD65569:BQD65572 BZZ65569:BZZ65572 CJV65569:CJV65572 CTR65569:CTR65572 DDN65569:DDN65572 DNJ65569:DNJ65572 DXF65569:DXF65572 EHB65569:EHB65572 EQX65569:EQX65572 FAT65569:FAT65572 FKP65569:FKP65572 FUL65569:FUL65572 GEH65569:GEH65572 GOD65569:GOD65572 GXZ65569:GXZ65572 HHV65569:HHV65572 HRR65569:HRR65572 IBN65569:IBN65572 ILJ65569:ILJ65572 IVF65569:IVF65572 JFB65569:JFB65572 JOX65569:JOX65572 JYT65569:JYT65572 KIP65569:KIP65572 KSL65569:KSL65572 LCH65569:LCH65572 LMD65569:LMD65572 LVZ65569:LVZ65572 MFV65569:MFV65572 MPR65569:MPR65572 MZN65569:MZN65572 NJJ65569:NJJ65572 NTF65569:NTF65572 ODB65569:ODB65572 OMX65569:OMX65572 OWT65569:OWT65572 PGP65569:PGP65572 PQL65569:PQL65572 QAH65569:QAH65572 QKD65569:QKD65572 QTZ65569:QTZ65572 RDV65569:RDV65572 RNR65569:RNR65572 RXN65569:RXN65572 SHJ65569:SHJ65572 SRF65569:SRF65572 TBB65569:TBB65572 TKX65569:TKX65572 TUT65569:TUT65572 UEP65569:UEP65572 UOL65569:UOL65572 UYH65569:UYH65572 VID65569:VID65572 VRZ65569:VRZ65572 WBV65569:WBV65572 WLR65569:WLR65572 WVN65569:WVN65572 F131105:F131108 JB131105:JB131108 SX131105:SX131108 ACT131105:ACT131108 AMP131105:AMP131108 AWL131105:AWL131108 BGH131105:BGH131108 BQD131105:BQD131108 BZZ131105:BZZ131108 CJV131105:CJV131108 CTR131105:CTR131108 DDN131105:DDN131108 DNJ131105:DNJ131108 DXF131105:DXF131108 EHB131105:EHB131108 EQX131105:EQX131108 FAT131105:FAT131108 FKP131105:FKP131108 FUL131105:FUL131108 GEH131105:GEH131108 GOD131105:GOD131108 GXZ131105:GXZ131108 HHV131105:HHV131108 HRR131105:HRR131108 IBN131105:IBN131108 ILJ131105:ILJ131108 IVF131105:IVF131108 JFB131105:JFB131108 JOX131105:JOX131108 JYT131105:JYT131108 KIP131105:KIP131108 KSL131105:KSL131108 LCH131105:LCH131108 LMD131105:LMD131108 LVZ131105:LVZ131108 MFV131105:MFV131108 MPR131105:MPR131108 MZN131105:MZN131108 NJJ131105:NJJ131108 NTF131105:NTF131108 ODB131105:ODB131108 OMX131105:OMX131108 OWT131105:OWT131108 PGP131105:PGP131108 PQL131105:PQL131108 QAH131105:QAH131108 QKD131105:QKD131108 QTZ131105:QTZ131108 RDV131105:RDV131108 RNR131105:RNR131108 RXN131105:RXN131108 SHJ131105:SHJ131108 SRF131105:SRF131108 TBB131105:TBB131108 TKX131105:TKX131108 TUT131105:TUT131108 UEP131105:UEP131108 UOL131105:UOL131108 UYH131105:UYH131108 VID131105:VID131108 VRZ131105:VRZ131108 WBV131105:WBV131108 WLR131105:WLR131108 WVN131105:WVN131108 F196641:F196644 JB196641:JB196644 SX196641:SX196644 ACT196641:ACT196644 AMP196641:AMP196644 AWL196641:AWL196644 BGH196641:BGH196644 BQD196641:BQD196644 BZZ196641:BZZ196644 CJV196641:CJV196644 CTR196641:CTR196644 DDN196641:DDN196644 DNJ196641:DNJ196644 DXF196641:DXF196644 EHB196641:EHB196644 EQX196641:EQX196644 FAT196641:FAT196644 FKP196641:FKP196644 FUL196641:FUL196644 GEH196641:GEH196644 GOD196641:GOD196644 GXZ196641:GXZ196644 HHV196641:HHV196644 HRR196641:HRR196644 IBN196641:IBN196644 ILJ196641:ILJ196644 IVF196641:IVF196644 JFB196641:JFB196644 JOX196641:JOX196644 JYT196641:JYT196644 KIP196641:KIP196644 KSL196641:KSL196644 LCH196641:LCH196644 LMD196641:LMD196644 LVZ196641:LVZ196644 MFV196641:MFV196644 MPR196641:MPR196644 MZN196641:MZN196644 NJJ196641:NJJ196644 NTF196641:NTF196644 ODB196641:ODB196644 OMX196641:OMX196644 OWT196641:OWT196644 PGP196641:PGP196644 PQL196641:PQL196644 QAH196641:QAH196644 QKD196641:QKD196644 QTZ196641:QTZ196644 RDV196641:RDV196644 RNR196641:RNR196644 RXN196641:RXN196644 SHJ196641:SHJ196644 SRF196641:SRF196644 TBB196641:TBB196644 TKX196641:TKX196644 TUT196641:TUT196644 UEP196641:UEP196644 UOL196641:UOL196644 UYH196641:UYH196644 VID196641:VID196644 VRZ196641:VRZ196644 WBV196641:WBV196644 WLR196641:WLR196644 WVN196641:WVN196644 F262177:F262180 JB262177:JB262180 SX262177:SX262180 ACT262177:ACT262180 AMP262177:AMP262180 AWL262177:AWL262180 BGH262177:BGH262180 BQD262177:BQD262180 BZZ262177:BZZ262180 CJV262177:CJV262180 CTR262177:CTR262180 DDN262177:DDN262180 DNJ262177:DNJ262180 DXF262177:DXF262180 EHB262177:EHB262180 EQX262177:EQX262180 FAT262177:FAT262180 FKP262177:FKP262180 FUL262177:FUL262180 GEH262177:GEH262180 GOD262177:GOD262180 GXZ262177:GXZ262180 HHV262177:HHV262180 HRR262177:HRR262180 IBN262177:IBN262180 ILJ262177:ILJ262180 IVF262177:IVF262180 JFB262177:JFB262180 JOX262177:JOX262180 JYT262177:JYT262180 KIP262177:KIP262180 KSL262177:KSL262180 LCH262177:LCH262180 LMD262177:LMD262180 LVZ262177:LVZ262180 MFV262177:MFV262180 MPR262177:MPR262180 MZN262177:MZN262180 NJJ262177:NJJ262180 NTF262177:NTF262180 ODB262177:ODB262180 OMX262177:OMX262180 OWT262177:OWT262180 PGP262177:PGP262180 PQL262177:PQL262180 QAH262177:QAH262180 QKD262177:QKD262180 QTZ262177:QTZ262180 RDV262177:RDV262180 RNR262177:RNR262180 RXN262177:RXN262180 SHJ262177:SHJ262180 SRF262177:SRF262180 TBB262177:TBB262180 TKX262177:TKX262180 TUT262177:TUT262180 UEP262177:UEP262180 UOL262177:UOL262180 UYH262177:UYH262180 VID262177:VID262180 VRZ262177:VRZ262180 WBV262177:WBV262180 WLR262177:WLR262180 WVN262177:WVN262180 F327713:F327716 JB327713:JB327716 SX327713:SX327716 ACT327713:ACT327716 AMP327713:AMP327716 AWL327713:AWL327716 BGH327713:BGH327716 BQD327713:BQD327716 BZZ327713:BZZ327716 CJV327713:CJV327716 CTR327713:CTR327716 DDN327713:DDN327716 DNJ327713:DNJ327716 DXF327713:DXF327716 EHB327713:EHB327716 EQX327713:EQX327716 FAT327713:FAT327716 FKP327713:FKP327716 FUL327713:FUL327716 GEH327713:GEH327716 GOD327713:GOD327716 GXZ327713:GXZ327716 HHV327713:HHV327716 HRR327713:HRR327716 IBN327713:IBN327716 ILJ327713:ILJ327716 IVF327713:IVF327716 JFB327713:JFB327716 JOX327713:JOX327716 JYT327713:JYT327716 KIP327713:KIP327716 KSL327713:KSL327716 LCH327713:LCH327716 LMD327713:LMD327716 LVZ327713:LVZ327716 MFV327713:MFV327716 MPR327713:MPR327716 MZN327713:MZN327716 NJJ327713:NJJ327716 NTF327713:NTF327716 ODB327713:ODB327716 OMX327713:OMX327716 OWT327713:OWT327716 PGP327713:PGP327716 PQL327713:PQL327716 QAH327713:QAH327716 QKD327713:QKD327716 QTZ327713:QTZ327716 RDV327713:RDV327716 RNR327713:RNR327716 RXN327713:RXN327716 SHJ327713:SHJ327716 SRF327713:SRF327716 TBB327713:TBB327716 TKX327713:TKX327716 TUT327713:TUT327716 UEP327713:UEP327716 UOL327713:UOL327716 UYH327713:UYH327716 VID327713:VID327716 VRZ327713:VRZ327716 WBV327713:WBV327716 WLR327713:WLR327716 WVN327713:WVN327716 F393249:F393252 JB393249:JB393252 SX393249:SX393252 ACT393249:ACT393252 AMP393249:AMP393252 AWL393249:AWL393252 BGH393249:BGH393252 BQD393249:BQD393252 BZZ393249:BZZ393252 CJV393249:CJV393252 CTR393249:CTR393252 DDN393249:DDN393252 DNJ393249:DNJ393252 DXF393249:DXF393252 EHB393249:EHB393252 EQX393249:EQX393252 FAT393249:FAT393252 FKP393249:FKP393252 FUL393249:FUL393252 GEH393249:GEH393252 GOD393249:GOD393252 GXZ393249:GXZ393252 HHV393249:HHV393252 HRR393249:HRR393252 IBN393249:IBN393252 ILJ393249:ILJ393252 IVF393249:IVF393252 JFB393249:JFB393252 JOX393249:JOX393252 JYT393249:JYT393252 KIP393249:KIP393252 KSL393249:KSL393252 LCH393249:LCH393252 LMD393249:LMD393252 LVZ393249:LVZ393252 MFV393249:MFV393252 MPR393249:MPR393252 MZN393249:MZN393252 NJJ393249:NJJ393252 NTF393249:NTF393252 ODB393249:ODB393252 OMX393249:OMX393252 OWT393249:OWT393252 PGP393249:PGP393252 PQL393249:PQL393252 QAH393249:QAH393252 QKD393249:QKD393252 QTZ393249:QTZ393252 RDV393249:RDV393252 RNR393249:RNR393252 RXN393249:RXN393252 SHJ393249:SHJ393252 SRF393249:SRF393252 TBB393249:TBB393252 TKX393249:TKX393252 TUT393249:TUT393252 UEP393249:UEP393252 UOL393249:UOL393252 UYH393249:UYH393252 VID393249:VID393252 VRZ393249:VRZ393252 WBV393249:WBV393252 WLR393249:WLR393252 WVN393249:WVN393252 F458785:F458788 JB458785:JB458788 SX458785:SX458788 ACT458785:ACT458788 AMP458785:AMP458788 AWL458785:AWL458788 BGH458785:BGH458788 BQD458785:BQD458788 BZZ458785:BZZ458788 CJV458785:CJV458788 CTR458785:CTR458788 DDN458785:DDN458788 DNJ458785:DNJ458788 DXF458785:DXF458788 EHB458785:EHB458788 EQX458785:EQX458788 FAT458785:FAT458788 FKP458785:FKP458788 FUL458785:FUL458788 GEH458785:GEH458788 GOD458785:GOD458788 GXZ458785:GXZ458788 HHV458785:HHV458788 HRR458785:HRR458788 IBN458785:IBN458788 ILJ458785:ILJ458788 IVF458785:IVF458788 JFB458785:JFB458788 JOX458785:JOX458788 JYT458785:JYT458788 KIP458785:KIP458788 KSL458785:KSL458788 LCH458785:LCH458788 LMD458785:LMD458788 LVZ458785:LVZ458788 MFV458785:MFV458788 MPR458785:MPR458788 MZN458785:MZN458788 NJJ458785:NJJ458788 NTF458785:NTF458788 ODB458785:ODB458788 OMX458785:OMX458788 OWT458785:OWT458788 PGP458785:PGP458788 PQL458785:PQL458788 QAH458785:QAH458788 QKD458785:QKD458788 QTZ458785:QTZ458788 RDV458785:RDV458788 RNR458785:RNR458788 RXN458785:RXN458788 SHJ458785:SHJ458788 SRF458785:SRF458788 TBB458785:TBB458788 TKX458785:TKX458788 TUT458785:TUT458788 UEP458785:UEP458788 UOL458785:UOL458788 UYH458785:UYH458788 VID458785:VID458788 VRZ458785:VRZ458788 WBV458785:WBV458788 WLR458785:WLR458788 WVN458785:WVN458788 F524321:F524324 JB524321:JB524324 SX524321:SX524324 ACT524321:ACT524324 AMP524321:AMP524324 AWL524321:AWL524324 BGH524321:BGH524324 BQD524321:BQD524324 BZZ524321:BZZ524324 CJV524321:CJV524324 CTR524321:CTR524324 DDN524321:DDN524324 DNJ524321:DNJ524324 DXF524321:DXF524324 EHB524321:EHB524324 EQX524321:EQX524324 FAT524321:FAT524324 FKP524321:FKP524324 FUL524321:FUL524324 GEH524321:GEH524324 GOD524321:GOD524324 GXZ524321:GXZ524324 HHV524321:HHV524324 HRR524321:HRR524324 IBN524321:IBN524324 ILJ524321:ILJ524324 IVF524321:IVF524324 JFB524321:JFB524324 JOX524321:JOX524324 JYT524321:JYT524324 KIP524321:KIP524324 KSL524321:KSL524324 LCH524321:LCH524324 LMD524321:LMD524324 LVZ524321:LVZ524324 MFV524321:MFV524324 MPR524321:MPR524324 MZN524321:MZN524324 NJJ524321:NJJ524324 NTF524321:NTF524324 ODB524321:ODB524324 OMX524321:OMX524324 OWT524321:OWT524324 PGP524321:PGP524324 PQL524321:PQL524324 QAH524321:QAH524324 QKD524321:QKD524324 QTZ524321:QTZ524324 RDV524321:RDV524324 RNR524321:RNR524324 RXN524321:RXN524324 SHJ524321:SHJ524324 SRF524321:SRF524324 TBB524321:TBB524324 TKX524321:TKX524324 TUT524321:TUT524324 UEP524321:UEP524324 UOL524321:UOL524324 UYH524321:UYH524324 VID524321:VID524324 VRZ524321:VRZ524324 WBV524321:WBV524324 WLR524321:WLR524324 WVN524321:WVN524324 F589857:F589860 JB589857:JB589860 SX589857:SX589860 ACT589857:ACT589860 AMP589857:AMP589860 AWL589857:AWL589860 BGH589857:BGH589860 BQD589857:BQD589860 BZZ589857:BZZ589860 CJV589857:CJV589860 CTR589857:CTR589860 DDN589857:DDN589860 DNJ589857:DNJ589860 DXF589857:DXF589860 EHB589857:EHB589860 EQX589857:EQX589860 FAT589857:FAT589860 FKP589857:FKP589860 FUL589857:FUL589860 GEH589857:GEH589860 GOD589857:GOD589860 GXZ589857:GXZ589860 HHV589857:HHV589860 HRR589857:HRR589860 IBN589857:IBN589860 ILJ589857:ILJ589860 IVF589857:IVF589860 JFB589857:JFB589860 JOX589857:JOX589860 JYT589857:JYT589860 KIP589857:KIP589860 KSL589857:KSL589860 LCH589857:LCH589860 LMD589857:LMD589860 LVZ589857:LVZ589860 MFV589857:MFV589860 MPR589857:MPR589860 MZN589857:MZN589860 NJJ589857:NJJ589860 NTF589857:NTF589860 ODB589857:ODB589860 OMX589857:OMX589860 OWT589857:OWT589860 PGP589857:PGP589860 PQL589857:PQL589860 QAH589857:QAH589860 QKD589857:QKD589860 QTZ589857:QTZ589860 RDV589857:RDV589860 RNR589857:RNR589860 RXN589857:RXN589860 SHJ589857:SHJ589860 SRF589857:SRF589860 TBB589857:TBB589860 TKX589857:TKX589860 TUT589857:TUT589860 UEP589857:UEP589860 UOL589857:UOL589860 UYH589857:UYH589860 VID589857:VID589860 VRZ589857:VRZ589860 WBV589857:WBV589860 WLR589857:WLR589860 WVN589857:WVN589860 F655393:F655396 JB655393:JB655396 SX655393:SX655396 ACT655393:ACT655396 AMP655393:AMP655396 AWL655393:AWL655396 BGH655393:BGH655396 BQD655393:BQD655396 BZZ655393:BZZ655396 CJV655393:CJV655396 CTR655393:CTR655396 DDN655393:DDN655396 DNJ655393:DNJ655396 DXF655393:DXF655396 EHB655393:EHB655396 EQX655393:EQX655396 FAT655393:FAT655396 FKP655393:FKP655396 FUL655393:FUL655396 GEH655393:GEH655396 GOD655393:GOD655396 GXZ655393:GXZ655396 HHV655393:HHV655396 HRR655393:HRR655396 IBN655393:IBN655396 ILJ655393:ILJ655396 IVF655393:IVF655396 JFB655393:JFB655396 JOX655393:JOX655396 JYT655393:JYT655396 KIP655393:KIP655396 KSL655393:KSL655396 LCH655393:LCH655396 LMD655393:LMD655396 LVZ655393:LVZ655396 MFV655393:MFV655396 MPR655393:MPR655396 MZN655393:MZN655396 NJJ655393:NJJ655396 NTF655393:NTF655396 ODB655393:ODB655396 OMX655393:OMX655396 OWT655393:OWT655396 PGP655393:PGP655396 PQL655393:PQL655396 QAH655393:QAH655396 QKD655393:QKD655396 QTZ655393:QTZ655396 RDV655393:RDV655396 RNR655393:RNR655396 RXN655393:RXN655396 SHJ655393:SHJ655396 SRF655393:SRF655396 TBB655393:TBB655396 TKX655393:TKX655396 TUT655393:TUT655396 UEP655393:UEP655396 UOL655393:UOL655396 UYH655393:UYH655396 VID655393:VID655396 VRZ655393:VRZ655396 WBV655393:WBV655396 WLR655393:WLR655396 WVN655393:WVN655396 F720929:F720932 JB720929:JB720932 SX720929:SX720932 ACT720929:ACT720932 AMP720929:AMP720932 AWL720929:AWL720932 BGH720929:BGH720932 BQD720929:BQD720932 BZZ720929:BZZ720932 CJV720929:CJV720932 CTR720929:CTR720932 DDN720929:DDN720932 DNJ720929:DNJ720932 DXF720929:DXF720932 EHB720929:EHB720932 EQX720929:EQX720932 FAT720929:FAT720932 FKP720929:FKP720932 FUL720929:FUL720932 GEH720929:GEH720932 GOD720929:GOD720932 GXZ720929:GXZ720932 HHV720929:HHV720932 HRR720929:HRR720932 IBN720929:IBN720932 ILJ720929:ILJ720932 IVF720929:IVF720932 JFB720929:JFB720932 JOX720929:JOX720932 JYT720929:JYT720932 KIP720929:KIP720932 KSL720929:KSL720932 LCH720929:LCH720932 LMD720929:LMD720932 LVZ720929:LVZ720932 MFV720929:MFV720932 MPR720929:MPR720932 MZN720929:MZN720932 NJJ720929:NJJ720932 NTF720929:NTF720932 ODB720929:ODB720932 OMX720929:OMX720932 OWT720929:OWT720932 PGP720929:PGP720932 PQL720929:PQL720932 QAH720929:QAH720932 QKD720929:QKD720932 QTZ720929:QTZ720932 RDV720929:RDV720932 RNR720929:RNR720932 RXN720929:RXN720932 SHJ720929:SHJ720932 SRF720929:SRF720932 TBB720929:TBB720932 TKX720929:TKX720932 TUT720929:TUT720932 UEP720929:UEP720932 UOL720929:UOL720932 UYH720929:UYH720932 VID720929:VID720932 VRZ720929:VRZ720932 WBV720929:WBV720932 WLR720929:WLR720932 WVN720929:WVN720932 F786465:F786468 JB786465:JB786468 SX786465:SX786468 ACT786465:ACT786468 AMP786465:AMP786468 AWL786465:AWL786468 BGH786465:BGH786468 BQD786465:BQD786468 BZZ786465:BZZ786468 CJV786465:CJV786468 CTR786465:CTR786468 DDN786465:DDN786468 DNJ786465:DNJ786468 DXF786465:DXF786468 EHB786465:EHB786468 EQX786465:EQX786468 FAT786465:FAT786468 FKP786465:FKP786468 FUL786465:FUL786468 GEH786465:GEH786468 GOD786465:GOD786468 GXZ786465:GXZ786468 HHV786465:HHV786468 HRR786465:HRR786468 IBN786465:IBN786468 ILJ786465:ILJ786468 IVF786465:IVF786468 JFB786465:JFB786468 JOX786465:JOX786468 JYT786465:JYT786468 KIP786465:KIP786468 KSL786465:KSL786468 LCH786465:LCH786468 LMD786465:LMD786468 LVZ786465:LVZ786468 MFV786465:MFV786468 MPR786465:MPR786468 MZN786465:MZN786468 NJJ786465:NJJ786468 NTF786465:NTF786468 ODB786465:ODB786468 OMX786465:OMX786468 OWT786465:OWT786468 PGP786465:PGP786468 PQL786465:PQL786468 QAH786465:QAH786468 QKD786465:QKD786468 QTZ786465:QTZ786468 RDV786465:RDV786468 RNR786465:RNR786468 RXN786465:RXN786468 SHJ786465:SHJ786468 SRF786465:SRF786468 TBB786465:TBB786468 TKX786465:TKX786468 TUT786465:TUT786468 UEP786465:UEP786468 UOL786465:UOL786468 UYH786465:UYH786468 VID786465:VID786468 VRZ786465:VRZ786468 WBV786465:WBV786468 WLR786465:WLR786468 WVN786465:WVN786468 F852001:F852004 JB852001:JB852004 SX852001:SX852004 ACT852001:ACT852004 AMP852001:AMP852004 AWL852001:AWL852004 BGH852001:BGH852004 BQD852001:BQD852004 BZZ852001:BZZ852004 CJV852001:CJV852004 CTR852001:CTR852004 DDN852001:DDN852004 DNJ852001:DNJ852004 DXF852001:DXF852004 EHB852001:EHB852004 EQX852001:EQX852004 FAT852001:FAT852004 FKP852001:FKP852004 FUL852001:FUL852004 GEH852001:GEH852004 GOD852001:GOD852004 GXZ852001:GXZ852004 HHV852001:HHV852004 HRR852001:HRR852004 IBN852001:IBN852004 ILJ852001:ILJ852004 IVF852001:IVF852004 JFB852001:JFB852004 JOX852001:JOX852004 JYT852001:JYT852004 KIP852001:KIP852004 KSL852001:KSL852004 LCH852001:LCH852004 LMD852001:LMD852004 LVZ852001:LVZ852004 MFV852001:MFV852004 MPR852001:MPR852004 MZN852001:MZN852004 NJJ852001:NJJ852004 NTF852001:NTF852004 ODB852001:ODB852004 OMX852001:OMX852004 OWT852001:OWT852004 PGP852001:PGP852004 PQL852001:PQL852004 QAH852001:QAH852004 QKD852001:QKD852004 QTZ852001:QTZ852004 RDV852001:RDV852004 RNR852001:RNR852004 RXN852001:RXN852004 SHJ852001:SHJ852004 SRF852001:SRF852004 TBB852001:TBB852004 TKX852001:TKX852004 TUT852001:TUT852004 UEP852001:UEP852004 UOL852001:UOL852004 UYH852001:UYH852004 VID852001:VID852004 VRZ852001:VRZ852004 WBV852001:WBV852004 WLR852001:WLR852004 WVN852001:WVN852004 F917537:F917540 JB917537:JB917540 SX917537:SX917540 ACT917537:ACT917540 AMP917537:AMP917540 AWL917537:AWL917540 BGH917537:BGH917540 BQD917537:BQD917540 BZZ917537:BZZ917540 CJV917537:CJV917540 CTR917537:CTR917540 DDN917537:DDN917540 DNJ917537:DNJ917540 DXF917537:DXF917540 EHB917537:EHB917540 EQX917537:EQX917540 FAT917537:FAT917540 FKP917537:FKP917540 FUL917537:FUL917540 GEH917537:GEH917540 GOD917537:GOD917540 GXZ917537:GXZ917540 HHV917537:HHV917540 HRR917537:HRR917540 IBN917537:IBN917540 ILJ917537:ILJ917540 IVF917537:IVF917540 JFB917537:JFB917540 JOX917537:JOX917540 JYT917537:JYT917540 KIP917537:KIP917540 KSL917537:KSL917540 LCH917537:LCH917540 LMD917537:LMD917540 LVZ917537:LVZ917540 MFV917537:MFV917540 MPR917537:MPR917540 MZN917537:MZN917540 NJJ917537:NJJ917540 NTF917537:NTF917540 ODB917537:ODB917540 OMX917537:OMX917540 OWT917537:OWT917540 PGP917537:PGP917540 PQL917537:PQL917540 QAH917537:QAH917540 QKD917537:QKD917540 QTZ917537:QTZ917540 RDV917537:RDV917540 RNR917537:RNR917540 RXN917537:RXN917540 SHJ917537:SHJ917540 SRF917537:SRF917540 TBB917537:TBB917540 TKX917537:TKX917540 TUT917537:TUT917540 UEP917537:UEP917540 UOL917537:UOL917540 UYH917537:UYH917540 VID917537:VID917540 VRZ917537:VRZ917540 WBV917537:WBV917540 WLR917537:WLR917540 WVN917537:WVN917540 F983073:F983076 JB983073:JB983076 SX983073:SX983076 ACT983073:ACT983076 AMP983073:AMP983076 AWL983073:AWL983076 BGH983073:BGH983076 BQD983073:BQD983076 BZZ983073:BZZ983076 CJV983073:CJV983076 CTR983073:CTR983076 DDN983073:DDN983076 DNJ983073:DNJ983076 DXF983073:DXF983076 EHB983073:EHB983076 EQX983073:EQX983076 FAT983073:FAT983076 FKP983073:FKP983076 FUL983073:FUL983076 GEH983073:GEH983076 GOD983073:GOD983076 GXZ983073:GXZ983076 HHV983073:HHV983076 HRR983073:HRR983076 IBN983073:IBN983076 ILJ983073:ILJ983076 IVF983073:IVF983076 JFB983073:JFB983076 JOX983073:JOX983076 JYT983073:JYT983076 KIP983073:KIP983076 KSL983073:KSL983076 LCH983073:LCH983076 LMD983073:LMD983076 LVZ983073:LVZ983076 MFV983073:MFV983076 MPR983073:MPR983076 MZN983073:MZN983076 NJJ983073:NJJ983076 NTF983073:NTF983076 ODB983073:ODB983076 OMX983073:OMX983076 OWT983073:OWT983076 PGP983073:PGP983076 PQL983073:PQL983076 QAH983073:QAH983076 QKD983073:QKD983076 QTZ983073:QTZ983076 RDV983073:RDV983076 RNR983073:RNR983076 RXN983073:RXN983076 SHJ983073:SHJ983076 SRF983073:SRF983076 TBB983073:TBB983076 TKX983073:TKX983076 TUT983073:TUT983076 UEP983073:UEP983076 UOL983073:UOL983076 UYH983073:UYH983076 VID983073:VID983076 VRZ983073:VRZ983076 WBV983073:WBV983076 WLR983073:WLR983076 WVN983073:WVN983076 F28:F31 JB28:JB31 SX28:SX31 ACT28:ACT31 AMP28:AMP31 AWL28:AWL31 BGH28:BGH31 BQD28:BQD31 BZZ28:BZZ31 CJV28:CJV31 CTR28:CTR31 DDN28:DDN31 DNJ28:DNJ31 DXF28:DXF31 EHB28:EHB31 EQX28:EQX31 FAT28:FAT31 FKP28:FKP31 FUL28:FUL31 GEH28:GEH31 GOD28:GOD31 GXZ28:GXZ31 HHV28:HHV31 HRR28:HRR31 IBN28:IBN31 ILJ28:ILJ31 IVF28:IVF31 JFB28:JFB31 JOX28:JOX31 JYT28:JYT31 KIP28:KIP31 KSL28:KSL31 LCH28:LCH31 LMD28:LMD31 LVZ28:LVZ31 MFV28:MFV31 MPR28:MPR31 MZN28:MZN31 NJJ28:NJJ31 NTF28:NTF31 ODB28:ODB31 OMX28:OMX31 OWT28:OWT31 PGP28:PGP31 PQL28:PQL31 QAH28:QAH31 QKD28:QKD31 QTZ28:QTZ31 RDV28:RDV31 RNR28:RNR31 RXN28:RXN31 SHJ28:SHJ31 SRF28:SRF31 TBB28:TBB31 TKX28:TKX31 TUT28:TUT31 UEP28:UEP31 UOL28:UOL31 UYH28:UYH31 VID28:VID31 VRZ28:VRZ31 WBV28:WBV31 WLR28:WLR31 WVN28:WVN31 F65564:F65567 JB65564:JB65567 SX65564:SX65567 ACT65564:ACT65567 AMP65564:AMP65567 AWL65564:AWL65567 BGH65564:BGH65567 BQD65564:BQD65567 BZZ65564:BZZ65567 CJV65564:CJV65567 CTR65564:CTR65567 DDN65564:DDN65567 DNJ65564:DNJ65567 DXF65564:DXF65567 EHB65564:EHB65567 EQX65564:EQX65567 FAT65564:FAT65567 FKP65564:FKP65567 FUL65564:FUL65567 GEH65564:GEH65567 GOD65564:GOD65567 GXZ65564:GXZ65567 HHV65564:HHV65567 HRR65564:HRR65567 IBN65564:IBN65567 ILJ65564:ILJ65567 IVF65564:IVF65567 JFB65564:JFB65567 JOX65564:JOX65567 JYT65564:JYT65567 KIP65564:KIP65567 KSL65564:KSL65567 LCH65564:LCH65567 LMD65564:LMD65567 LVZ65564:LVZ65567 MFV65564:MFV65567 MPR65564:MPR65567 MZN65564:MZN65567 NJJ65564:NJJ65567 NTF65564:NTF65567 ODB65564:ODB65567 OMX65564:OMX65567 OWT65564:OWT65567 PGP65564:PGP65567 PQL65564:PQL65567 QAH65564:QAH65567 QKD65564:QKD65567 QTZ65564:QTZ65567 RDV65564:RDV65567 RNR65564:RNR65567 RXN65564:RXN65567 SHJ65564:SHJ65567 SRF65564:SRF65567 TBB65564:TBB65567 TKX65564:TKX65567 TUT65564:TUT65567 UEP65564:UEP65567 UOL65564:UOL65567 UYH65564:UYH65567 VID65564:VID65567 VRZ65564:VRZ65567 WBV65564:WBV65567 WLR65564:WLR65567 WVN65564:WVN65567 F131100:F131103 JB131100:JB131103 SX131100:SX131103 ACT131100:ACT131103 AMP131100:AMP131103 AWL131100:AWL131103 BGH131100:BGH131103 BQD131100:BQD131103 BZZ131100:BZZ131103 CJV131100:CJV131103 CTR131100:CTR131103 DDN131100:DDN131103 DNJ131100:DNJ131103 DXF131100:DXF131103 EHB131100:EHB131103 EQX131100:EQX131103 FAT131100:FAT131103 FKP131100:FKP131103 FUL131100:FUL131103 GEH131100:GEH131103 GOD131100:GOD131103 GXZ131100:GXZ131103 HHV131100:HHV131103 HRR131100:HRR131103 IBN131100:IBN131103 ILJ131100:ILJ131103 IVF131100:IVF131103 JFB131100:JFB131103 JOX131100:JOX131103 JYT131100:JYT131103 KIP131100:KIP131103 KSL131100:KSL131103 LCH131100:LCH131103 LMD131100:LMD131103 LVZ131100:LVZ131103 MFV131100:MFV131103 MPR131100:MPR131103 MZN131100:MZN131103 NJJ131100:NJJ131103 NTF131100:NTF131103 ODB131100:ODB131103 OMX131100:OMX131103 OWT131100:OWT131103 PGP131100:PGP131103 PQL131100:PQL131103 QAH131100:QAH131103 QKD131100:QKD131103 QTZ131100:QTZ131103 RDV131100:RDV131103 RNR131100:RNR131103 RXN131100:RXN131103 SHJ131100:SHJ131103 SRF131100:SRF131103 TBB131100:TBB131103 TKX131100:TKX131103 TUT131100:TUT131103 UEP131100:UEP131103 UOL131100:UOL131103 UYH131100:UYH131103 VID131100:VID131103 VRZ131100:VRZ131103 WBV131100:WBV131103 WLR131100:WLR131103 WVN131100:WVN131103 F196636:F196639 JB196636:JB196639 SX196636:SX196639 ACT196636:ACT196639 AMP196636:AMP196639 AWL196636:AWL196639 BGH196636:BGH196639 BQD196636:BQD196639 BZZ196636:BZZ196639 CJV196636:CJV196639 CTR196636:CTR196639 DDN196636:DDN196639 DNJ196636:DNJ196639 DXF196636:DXF196639 EHB196636:EHB196639 EQX196636:EQX196639 FAT196636:FAT196639 FKP196636:FKP196639 FUL196636:FUL196639 GEH196636:GEH196639 GOD196636:GOD196639 GXZ196636:GXZ196639 HHV196636:HHV196639 HRR196636:HRR196639 IBN196636:IBN196639 ILJ196636:ILJ196639 IVF196636:IVF196639 JFB196636:JFB196639 JOX196636:JOX196639 JYT196636:JYT196639 KIP196636:KIP196639 KSL196636:KSL196639 LCH196636:LCH196639 LMD196636:LMD196639 LVZ196636:LVZ196639 MFV196636:MFV196639 MPR196636:MPR196639 MZN196636:MZN196639 NJJ196636:NJJ196639 NTF196636:NTF196639 ODB196636:ODB196639 OMX196636:OMX196639 OWT196636:OWT196639 PGP196636:PGP196639 PQL196636:PQL196639 QAH196636:QAH196639 QKD196636:QKD196639 QTZ196636:QTZ196639 RDV196636:RDV196639 RNR196636:RNR196639 RXN196636:RXN196639 SHJ196636:SHJ196639 SRF196636:SRF196639 TBB196636:TBB196639 TKX196636:TKX196639 TUT196636:TUT196639 UEP196636:UEP196639 UOL196636:UOL196639 UYH196636:UYH196639 VID196636:VID196639 VRZ196636:VRZ196639 WBV196636:WBV196639 WLR196636:WLR196639 WVN196636:WVN196639 F262172:F262175 JB262172:JB262175 SX262172:SX262175 ACT262172:ACT262175 AMP262172:AMP262175 AWL262172:AWL262175 BGH262172:BGH262175 BQD262172:BQD262175 BZZ262172:BZZ262175 CJV262172:CJV262175 CTR262172:CTR262175 DDN262172:DDN262175 DNJ262172:DNJ262175 DXF262172:DXF262175 EHB262172:EHB262175 EQX262172:EQX262175 FAT262172:FAT262175 FKP262172:FKP262175 FUL262172:FUL262175 GEH262172:GEH262175 GOD262172:GOD262175 GXZ262172:GXZ262175 HHV262172:HHV262175 HRR262172:HRR262175 IBN262172:IBN262175 ILJ262172:ILJ262175 IVF262172:IVF262175 JFB262172:JFB262175 JOX262172:JOX262175 JYT262172:JYT262175 KIP262172:KIP262175 KSL262172:KSL262175 LCH262172:LCH262175 LMD262172:LMD262175 LVZ262172:LVZ262175 MFV262172:MFV262175 MPR262172:MPR262175 MZN262172:MZN262175 NJJ262172:NJJ262175 NTF262172:NTF262175 ODB262172:ODB262175 OMX262172:OMX262175 OWT262172:OWT262175 PGP262172:PGP262175 PQL262172:PQL262175 QAH262172:QAH262175 QKD262172:QKD262175 QTZ262172:QTZ262175 RDV262172:RDV262175 RNR262172:RNR262175 RXN262172:RXN262175 SHJ262172:SHJ262175 SRF262172:SRF262175 TBB262172:TBB262175 TKX262172:TKX262175 TUT262172:TUT262175 UEP262172:UEP262175 UOL262172:UOL262175 UYH262172:UYH262175 VID262172:VID262175 VRZ262172:VRZ262175 WBV262172:WBV262175 WLR262172:WLR262175 WVN262172:WVN262175 F327708:F327711 JB327708:JB327711 SX327708:SX327711 ACT327708:ACT327711 AMP327708:AMP327711 AWL327708:AWL327711 BGH327708:BGH327711 BQD327708:BQD327711 BZZ327708:BZZ327711 CJV327708:CJV327711 CTR327708:CTR327711 DDN327708:DDN327711 DNJ327708:DNJ327711 DXF327708:DXF327711 EHB327708:EHB327711 EQX327708:EQX327711 FAT327708:FAT327711 FKP327708:FKP327711 FUL327708:FUL327711 GEH327708:GEH327711 GOD327708:GOD327711 GXZ327708:GXZ327711 HHV327708:HHV327711 HRR327708:HRR327711 IBN327708:IBN327711 ILJ327708:ILJ327711 IVF327708:IVF327711 JFB327708:JFB327711 JOX327708:JOX327711 JYT327708:JYT327711 KIP327708:KIP327711 KSL327708:KSL327711 LCH327708:LCH327711 LMD327708:LMD327711 LVZ327708:LVZ327711 MFV327708:MFV327711 MPR327708:MPR327711 MZN327708:MZN327711 NJJ327708:NJJ327711 NTF327708:NTF327711 ODB327708:ODB327711 OMX327708:OMX327711 OWT327708:OWT327711 PGP327708:PGP327711 PQL327708:PQL327711 QAH327708:QAH327711 QKD327708:QKD327711 QTZ327708:QTZ327711 RDV327708:RDV327711 RNR327708:RNR327711 RXN327708:RXN327711 SHJ327708:SHJ327711 SRF327708:SRF327711 TBB327708:TBB327711 TKX327708:TKX327711 TUT327708:TUT327711 UEP327708:UEP327711 UOL327708:UOL327711 UYH327708:UYH327711 VID327708:VID327711 VRZ327708:VRZ327711 WBV327708:WBV327711 WLR327708:WLR327711 WVN327708:WVN327711 F393244:F393247 JB393244:JB393247 SX393244:SX393247 ACT393244:ACT393247 AMP393244:AMP393247 AWL393244:AWL393247 BGH393244:BGH393247 BQD393244:BQD393247 BZZ393244:BZZ393247 CJV393244:CJV393247 CTR393244:CTR393247 DDN393244:DDN393247 DNJ393244:DNJ393247 DXF393244:DXF393247 EHB393244:EHB393247 EQX393244:EQX393247 FAT393244:FAT393247 FKP393244:FKP393247 FUL393244:FUL393247 GEH393244:GEH393247 GOD393244:GOD393247 GXZ393244:GXZ393247 HHV393244:HHV393247 HRR393244:HRR393247 IBN393244:IBN393247 ILJ393244:ILJ393247 IVF393244:IVF393247 JFB393244:JFB393247 JOX393244:JOX393247 JYT393244:JYT393247 KIP393244:KIP393247 KSL393244:KSL393247 LCH393244:LCH393247 LMD393244:LMD393247 LVZ393244:LVZ393247 MFV393244:MFV393247 MPR393244:MPR393247 MZN393244:MZN393247 NJJ393244:NJJ393247 NTF393244:NTF393247 ODB393244:ODB393247 OMX393244:OMX393247 OWT393244:OWT393247 PGP393244:PGP393247 PQL393244:PQL393247 QAH393244:QAH393247 QKD393244:QKD393247 QTZ393244:QTZ393247 RDV393244:RDV393247 RNR393244:RNR393247 RXN393244:RXN393247 SHJ393244:SHJ393247 SRF393244:SRF393247 TBB393244:TBB393247 TKX393244:TKX393247 TUT393244:TUT393247 UEP393244:UEP393247 UOL393244:UOL393247 UYH393244:UYH393247 VID393244:VID393247 VRZ393244:VRZ393247 WBV393244:WBV393247 WLR393244:WLR393247 WVN393244:WVN393247 F458780:F458783 JB458780:JB458783 SX458780:SX458783 ACT458780:ACT458783 AMP458780:AMP458783 AWL458780:AWL458783 BGH458780:BGH458783 BQD458780:BQD458783 BZZ458780:BZZ458783 CJV458780:CJV458783 CTR458780:CTR458783 DDN458780:DDN458783 DNJ458780:DNJ458783 DXF458780:DXF458783 EHB458780:EHB458783 EQX458780:EQX458783 FAT458780:FAT458783 FKP458780:FKP458783 FUL458780:FUL458783 GEH458780:GEH458783 GOD458780:GOD458783 GXZ458780:GXZ458783 HHV458780:HHV458783 HRR458780:HRR458783 IBN458780:IBN458783 ILJ458780:ILJ458783 IVF458780:IVF458783 JFB458780:JFB458783 JOX458780:JOX458783 JYT458780:JYT458783 KIP458780:KIP458783 KSL458780:KSL458783 LCH458780:LCH458783 LMD458780:LMD458783 LVZ458780:LVZ458783 MFV458780:MFV458783 MPR458780:MPR458783 MZN458780:MZN458783 NJJ458780:NJJ458783 NTF458780:NTF458783 ODB458780:ODB458783 OMX458780:OMX458783 OWT458780:OWT458783 PGP458780:PGP458783 PQL458780:PQL458783 QAH458780:QAH458783 QKD458780:QKD458783 QTZ458780:QTZ458783 RDV458780:RDV458783 RNR458780:RNR458783 RXN458780:RXN458783 SHJ458780:SHJ458783 SRF458780:SRF458783 TBB458780:TBB458783 TKX458780:TKX458783 TUT458780:TUT458783 UEP458780:UEP458783 UOL458780:UOL458783 UYH458780:UYH458783 VID458780:VID458783 VRZ458780:VRZ458783 WBV458780:WBV458783 WLR458780:WLR458783 WVN458780:WVN458783 F524316:F524319 JB524316:JB524319 SX524316:SX524319 ACT524316:ACT524319 AMP524316:AMP524319 AWL524316:AWL524319 BGH524316:BGH524319 BQD524316:BQD524319 BZZ524316:BZZ524319 CJV524316:CJV524319 CTR524316:CTR524319 DDN524316:DDN524319 DNJ524316:DNJ524319 DXF524316:DXF524319 EHB524316:EHB524319 EQX524316:EQX524319 FAT524316:FAT524319 FKP524316:FKP524319 FUL524316:FUL524319 GEH524316:GEH524319 GOD524316:GOD524319 GXZ524316:GXZ524319 HHV524316:HHV524319 HRR524316:HRR524319 IBN524316:IBN524319 ILJ524316:ILJ524319 IVF524316:IVF524319 JFB524316:JFB524319 JOX524316:JOX524319 JYT524316:JYT524319 KIP524316:KIP524319 KSL524316:KSL524319 LCH524316:LCH524319 LMD524316:LMD524319 LVZ524316:LVZ524319 MFV524316:MFV524319 MPR524316:MPR524319 MZN524316:MZN524319 NJJ524316:NJJ524319 NTF524316:NTF524319 ODB524316:ODB524319 OMX524316:OMX524319 OWT524316:OWT524319 PGP524316:PGP524319 PQL524316:PQL524319 QAH524316:QAH524319 QKD524316:QKD524319 QTZ524316:QTZ524319 RDV524316:RDV524319 RNR524316:RNR524319 RXN524316:RXN524319 SHJ524316:SHJ524319 SRF524316:SRF524319 TBB524316:TBB524319 TKX524316:TKX524319 TUT524316:TUT524319 UEP524316:UEP524319 UOL524316:UOL524319 UYH524316:UYH524319 VID524316:VID524319 VRZ524316:VRZ524319 WBV524316:WBV524319 WLR524316:WLR524319 WVN524316:WVN524319 F589852:F589855 JB589852:JB589855 SX589852:SX589855 ACT589852:ACT589855 AMP589852:AMP589855 AWL589852:AWL589855 BGH589852:BGH589855 BQD589852:BQD589855 BZZ589852:BZZ589855 CJV589852:CJV589855 CTR589852:CTR589855 DDN589852:DDN589855 DNJ589852:DNJ589855 DXF589852:DXF589855 EHB589852:EHB589855 EQX589852:EQX589855 FAT589852:FAT589855 FKP589852:FKP589855 FUL589852:FUL589855 GEH589852:GEH589855 GOD589852:GOD589855 GXZ589852:GXZ589855 HHV589852:HHV589855 HRR589852:HRR589855 IBN589852:IBN589855 ILJ589852:ILJ589855 IVF589852:IVF589855 JFB589852:JFB589855 JOX589852:JOX589855 JYT589852:JYT589855 KIP589852:KIP589855 KSL589852:KSL589855 LCH589852:LCH589855 LMD589852:LMD589855 LVZ589852:LVZ589855 MFV589852:MFV589855 MPR589852:MPR589855 MZN589852:MZN589855 NJJ589852:NJJ589855 NTF589852:NTF589855 ODB589852:ODB589855 OMX589852:OMX589855 OWT589852:OWT589855 PGP589852:PGP589855 PQL589852:PQL589855 QAH589852:QAH589855 QKD589852:QKD589855 QTZ589852:QTZ589855 RDV589852:RDV589855 RNR589852:RNR589855 RXN589852:RXN589855 SHJ589852:SHJ589855 SRF589852:SRF589855 TBB589852:TBB589855 TKX589852:TKX589855 TUT589852:TUT589855 UEP589852:UEP589855 UOL589852:UOL589855 UYH589852:UYH589855 VID589852:VID589855 VRZ589852:VRZ589855 WBV589852:WBV589855 WLR589852:WLR589855 WVN589852:WVN589855 F655388:F655391 JB655388:JB655391 SX655388:SX655391 ACT655388:ACT655391 AMP655388:AMP655391 AWL655388:AWL655391 BGH655388:BGH655391 BQD655388:BQD655391 BZZ655388:BZZ655391 CJV655388:CJV655391 CTR655388:CTR655391 DDN655388:DDN655391 DNJ655388:DNJ655391 DXF655388:DXF655391 EHB655388:EHB655391 EQX655388:EQX655391 FAT655388:FAT655391 FKP655388:FKP655391 FUL655388:FUL655391 GEH655388:GEH655391 GOD655388:GOD655391 GXZ655388:GXZ655391 HHV655388:HHV655391 HRR655388:HRR655391 IBN655388:IBN655391 ILJ655388:ILJ655391 IVF655388:IVF655391 JFB655388:JFB655391 JOX655388:JOX655391 JYT655388:JYT655391 KIP655388:KIP655391 KSL655388:KSL655391 LCH655388:LCH655391 LMD655388:LMD655391 LVZ655388:LVZ655391 MFV655388:MFV655391 MPR655388:MPR655391 MZN655388:MZN655391 NJJ655388:NJJ655391 NTF655388:NTF655391 ODB655388:ODB655391 OMX655388:OMX655391 OWT655388:OWT655391 PGP655388:PGP655391 PQL655388:PQL655391 QAH655388:QAH655391 QKD655388:QKD655391 QTZ655388:QTZ655391 RDV655388:RDV655391 RNR655388:RNR655391 RXN655388:RXN655391 SHJ655388:SHJ655391 SRF655388:SRF655391 TBB655388:TBB655391 TKX655388:TKX655391 TUT655388:TUT655391 UEP655388:UEP655391 UOL655388:UOL655391 UYH655388:UYH655391 VID655388:VID655391 VRZ655388:VRZ655391 WBV655388:WBV655391 WLR655388:WLR655391 WVN655388:WVN655391 F720924:F720927 JB720924:JB720927 SX720924:SX720927 ACT720924:ACT720927 AMP720924:AMP720927 AWL720924:AWL720927 BGH720924:BGH720927 BQD720924:BQD720927 BZZ720924:BZZ720927 CJV720924:CJV720927 CTR720924:CTR720927 DDN720924:DDN720927 DNJ720924:DNJ720927 DXF720924:DXF720927 EHB720924:EHB720927 EQX720924:EQX720927 FAT720924:FAT720927 FKP720924:FKP720927 FUL720924:FUL720927 GEH720924:GEH720927 GOD720924:GOD720927 GXZ720924:GXZ720927 HHV720924:HHV720927 HRR720924:HRR720927 IBN720924:IBN720927 ILJ720924:ILJ720927 IVF720924:IVF720927 JFB720924:JFB720927 JOX720924:JOX720927 JYT720924:JYT720927 KIP720924:KIP720927 KSL720924:KSL720927 LCH720924:LCH720927 LMD720924:LMD720927 LVZ720924:LVZ720927 MFV720924:MFV720927 MPR720924:MPR720927 MZN720924:MZN720927 NJJ720924:NJJ720927 NTF720924:NTF720927 ODB720924:ODB720927 OMX720924:OMX720927 OWT720924:OWT720927 PGP720924:PGP720927 PQL720924:PQL720927 QAH720924:QAH720927 QKD720924:QKD720927 QTZ720924:QTZ720927 RDV720924:RDV720927 RNR720924:RNR720927 RXN720924:RXN720927 SHJ720924:SHJ720927 SRF720924:SRF720927 TBB720924:TBB720927 TKX720924:TKX720927 TUT720924:TUT720927 UEP720924:UEP720927 UOL720924:UOL720927 UYH720924:UYH720927 VID720924:VID720927 VRZ720924:VRZ720927 WBV720924:WBV720927 WLR720924:WLR720927 WVN720924:WVN720927 F786460:F786463 JB786460:JB786463 SX786460:SX786463 ACT786460:ACT786463 AMP786460:AMP786463 AWL786460:AWL786463 BGH786460:BGH786463 BQD786460:BQD786463 BZZ786460:BZZ786463 CJV786460:CJV786463 CTR786460:CTR786463 DDN786460:DDN786463 DNJ786460:DNJ786463 DXF786460:DXF786463 EHB786460:EHB786463 EQX786460:EQX786463 FAT786460:FAT786463 FKP786460:FKP786463 FUL786460:FUL786463 GEH786460:GEH786463 GOD786460:GOD786463 GXZ786460:GXZ786463 HHV786460:HHV786463 HRR786460:HRR786463 IBN786460:IBN786463 ILJ786460:ILJ786463 IVF786460:IVF786463 JFB786460:JFB786463 JOX786460:JOX786463 JYT786460:JYT786463 KIP786460:KIP786463 KSL786460:KSL786463 LCH786460:LCH786463 LMD786460:LMD786463 LVZ786460:LVZ786463 MFV786460:MFV786463 MPR786460:MPR786463 MZN786460:MZN786463 NJJ786460:NJJ786463 NTF786460:NTF786463 ODB786460:ODB786463 OMX786460:OMX786463 OWT786460:OWT786463 PGP786460:PGP786463 PQL786460:PQL786463 QAH786460:QAH786463 QKD786460:QKD786463 QTZ786460:QTZ786463 RDV786460:RDV786463 RNR786460:RNR786463 RXN786460:RXN786463 SHJ786460:SHJ786463 SRF786460:SRF786463 TBB786460:TBB786463 TKX786460:TKX786463 TUT786460:TUT786463 UEP786460:UEP786463 UOL786460:UOL786463 UYH786460:UYH786463 VID786460:VID786463 VRZ786460:VRZ786463 WBV786460:WBV786463 WLR786460:WLR786463 WVN786460:WVN786463 F851996:F851999 JB851996:JB851999 SX851996:SX851999 ACT851996:ACT851999 AMP851996:AMP851999 AWL851996:AWL851999 BGH851996:BGH851999 BQD851996:BQD851999 BZZ851996:BZZ851999 CJV851996:CJV851999 CTR851996:CTR851999 DDN851996:DDN851999 DNJ851996:DNJ851999 DXF851996:DXF851999 EHB851996:EHB851999 EQX851996:EQX851999 FAT851996:FAT851999 FKP851996:FKP851999 FUL851996:FUL851999 GEH851996:GEH851999 GOD851996:GOD851999 GXZ851996:GXZ851999 HHV851996:HHV851999 HRR851996:HRR851999 IBN851996:IBN851999 ILJ851996:ILJ851999 IVF851996:IVF851999 JFB851996:JFB851999 JOX851996:JOX851999 JYT851996:JYT851999 KIP851996:KIP851999 KSL851996:KSL851999 LCH851996:LCH851999 LMD851996:LMD851999 LVZ851996:LVZ851999 MFV851996:MFV851999 MPR851996:MPR851999 MZN851996:MZN851999 NJJ851996:NJJ851999 NTF851996:NTF851999 ODB851996:ODB851999 OMX851996:OMX851999 OWT851996:OWT851999 PGP851996:PGP851999 PQL851996:PQL851999 QAH851996:QAH851999 QKD851996:QKD851999 QTZ851996:QTZ851999 RDV851996:RDV851999 RNR851996:RNR851999 RXN851996:RXN851999 SHJ851996:SHJ851999 SRF851996:SRF851999 TBB851996:TBB851999 TKX851996:TKX851999 TUT851996:TUT851999 UEP851996:UEP851999 UOL851996:UOL851999 UYH851996:UYH851999 VID851996:VID851999 VRZ851996:VRZ851999 WBV851996:WBV851999 WLR851996:WLR851999 WVN851996:WVN851999 F917532:F917535 JB917532:JB917535 SX917532:SX917535 ACT917532:ACT917535 AMP917532:AMP917535 AWL917532:AWL917535 BGH917532:BGH917535 BQD917532:BQD917535 BZZ917532:BZZ917535 CJV917532:CJV917535 CTR917532:CTR917535 DDN917532:DDN917535 DNJ917532:DNJ917535 DXF917532:DXF917535 EHB917532:EHB917535 EQX917532:EQX917535 FAT917532:FAT917535 FKP917532:FKP917535 FUL917532:FUL917535 GEH917532:GEH917535 GOD917532:GOD917535 GXZ917532:GXZ917535 HHV917532:HHV917535 HRR917532:HRR917535 IBN917532:IBN917535 ILJ917532:ILJ917535 IVF917532:IVF917535 JFB917532:JFB917535 JOX917532:JOX917535 JYT917532:JYT917535 KIP917532:KIP917535 KSL917532:KSL917535 LCH917532:LCH917535 LMD917532:LMD917535 LVZ917532:LVZ917535 MFV917532:MFV917535 MPR917532:MPR917535 MZN917532:MZN917535 NJJ917532:NJJ917535 NTF917532:NTF917535 ODB917532:ODB917535 OMX917532:OMX917535 OWT917532:OWT917535 PGP917532:PGP917535 PQL917532:PQL917535 QAH917532:QAH917535 QKD917532:QKD917535 QTZ917532:QTZ917535 RDV917532:RDV917535 RNR917532:RNR917535 RXN917532:RXN917535 SHJ917532:SHJ917535 SRF917532:SRF917535 TBB917532:TBB917535 TKX917532:TKX917535 TUT917532:TUT917535 UEP917532:UEP917535 UOL917532:UOL917535 UYH917532:UYH917535 VID917532:VID917535 VRZ917532:VRZ917535 WBV917532:WBV917535 WLR917532:WLR917535 WVN917532:WVN917535 F983068:F983071 JB983068:JB983071 SX983068:SX983071 ACT983068:ACT983071 AMP983068:AMP983071 AWL983068:AWL983071 BGH983068:BGH983071 BQD983068:BQD983071 BZZ983068:BZZ983071 CJV983068:CJV983071 CTR983068:CTR983071 DDN983068:DDN983071 DNJ983068:DNJ983071 DXF983068:DXF983071 EHB983068:EHB983071 EQX983068:EQX983071 FAT983068:FAT983071 FKP983068:FKP983071 FUL983068:FUL983071 GEH983068:GEH983071 GOD983068:GOD983071 GXZ983068:GXZ983071 HHV983068:HHV983071 HRR983068:HRR983071 IBN983068:IBN983071 ILJ983068:ILJ983071 IVF983068:IVF983071 JFB983068:JFB983071 JOX983068:JOX983071 JYT983068:JYT983071 KIP983068:KIP983071 KSL983068:KSL983071 LCH983068:LCH983071 LMD983068:LMD983071 LVZ983068:LVZ983071 MFV983068:MFV983071 MPR983068:MPR983071 MZN983068:MZN983071 NJJ983068:NJJ983071 NTF983068:NTF983071 ODB983068:ODB983071 OMX983068:OMX983071 OWT983068:OWT983071 PGP983068:PGP983071 PQL983068:PQL983071 QAH983068:QAH983071 QKD983068:QKD983071 QTZ983068:QTZ983071 RDV983068:RDV983071 RNR983068:RNR983071 RXN983068:RXN983071 SHJ983068:SHJ983071 SRF983068:SRF983071 TBB983068:TBB983071 TKX983068:TKX983071 TUT983068:TUT983071 UEP983068:UEP983071 UOL983068:UOL983071 UYH983068:UYH983071 VID983068:VID983071 VRZ983068:VRZ983071 WBV983068:WBV983071 WLR983068:WLR983071 WVN983068:WVN983071 F23:F26 JB23:JB26 SX23:SX26 ACT23:ACT26 AMP23:AMP26 AWL23:AWL26 BGH23:BGH26 BQD23:BQD26 BZZ23:BZZ26 CJV23:CJV26 CTR23:CTR26 DDN23:DDN26 DNJ23:DNJ26 DXF23:DXF26 EHB23:EHB26 EQX23:EQX26 FAT23:FAT26 FKP23:FKP26 FUL23:FUL26 GEH23:GEH26 GOD23:GOD26 GXZ23:GXZ26 HHV23:HHV26 HRR23:HRR26 IBN23:IBN26 ILJ23:ILJ26 IVF23:IVF26 JFB23:JFB26 JOX23:JOX26 JYT23:JYT26 KIP23:KIP26 KSL23:KSL26 LCH23:LCH26 LMD23:LMD26 LVZ23:LVZ26 MFV23:MFV26 MPR23:MPR26 MZN23:MZN26 NJJ23:NJJ26 NTF23:NTF26 ODB23:ODB26 OMX23:OMX26 OWT23:OWT26 PGP23:PGP26 PQL23:PQL26 QAH23:QAH26 QKD23:QKD26 QTZ23:QTZ26 RDV23:RDV26 RNR23:RNR26 RXN23:RXN26 SHJ23:SHJ26 SRF23:SRF26 TBB23:TBB26 TKX23:TKX26 TUT23:TUT26 UEP23:UEP26 UOL23:UOL26 UYH23:UYH26 VID23:VID26 VRZ23:VRZ26 WBV23:WBV26 WLR23:WLR26 WVN23:WVN26 F65559:F65562 JB65559:JB65562 SX65559:SX65562 ACT65559:ACT65562 AMP65559:AMP65562 AWL65559:AWL65562 BGH65559:BGH65562 BQD65559:BQD65562 BZZ65559:BZZ65562 CJV65559:CJV65562 CTR65559:CTR65562 DDN65559:DDN65562 DNJ65559:DNJ65562 DXF65559:DXF65562 EHB65559:EHB65562 EQX65559:EQX65562 FAT65559:FAT65562 FKP65559:FKP65562 FUL65559:FUL65562 GEH65559:GEH65562 GOD65559:GOD65562 GXZ65559:GXZ65562 HHV65559:HHV65562 HRR65559:HRR65562 IBN65559:IBN65562 ILJ65559:ILJ65562 IVF65559:IVF65562 JFB65559:JFB65562 JOX65559:JOX65562 JYT65559:JYT65562 KIP65559:KIP65562 KSL65559:KSL65562 LCH65559:LCH65562 LMD65559:LMD65562 LVZ65559:LVZ65562 MFV65559:MFV65562 MPR65559:MPR65562 MZN65559:MZN65562 NJJ65559:NJJ65562 NTF65559:NTF65562 ODB65559:ODB65562 OMX65559:OMX65562 OWT65559:OWT65562 PGP65559:PGP65562 PQL65559:PQL65562 QAH65559:QAH65562 QKD65559:QKD65562 QTZ65559:QTZ65562 RDV65559:RDV65562 RNR65559:RNR65562 RXN65559:RXN65562 SHJ65559:SHJ65562 SRF65559:SRF65562 TBB65559:TBB65562 TKX65559:TKX65562 TUT65559:TUT65562 UEP65559:UEP65562 UOL65559:UOL65562 UYH65559:UYH65562 VID65559:VID65562 VRZ65559:VRZ65562 WBV65559:WBV65562 WLR65559:WLR65562 WVN65559:WVN65562 F131095:F131098 JB131095:JB131098 SX131095:SX131098 ACT131095:ACT131098 AMP131095:AMP131098 AWL131095:AWL131098 BGH131095:BGH131098 BQD131095:BQD131098 BZZ131095:BZZ131098 CJV131095:CJV131098 CTR131095:CTR131098 DDN131095:DDN131098 DNJ131095:DNJ131098 DXF131095:DXF131098 EHB131095:EHB131098 EQX131095:EQX131098 FAT131095:FAT131098 FKP131095:FKP131098 FUL131095:FUL131098 GEH131095:GEH131098 GOD131095:GOD131098 GXZ131095:GXZ131098 HHV131095:HHV131098 HRR131095:HRR131098 IBN131095:IBN131098 ILJ131095:ILJ131098 IVF131095:IVF131098 JFB131095:JFB131098 JOX131095:JOX131098 JYT131095:JYT131098 KIP131095:KIP131098 KSL131095:KSL131098 LCH131095:LCH131098 LMD131095:LMD131098 LVZ131095:LVZ131098 MFV131095:MFV131098 MPR131095:MPR131098 MZN131095:MZN131098 NJJ131095:NJJ131098 NTF131095:NTF131098 ODB131095:ODB131098 OMX131095:OMX131098 OWT131095:OWT131098 PGP131095:PGP131098 PQL131095:PQL131098 QAH131095:QAH131098 QKD131095:QKD131098 QTZ131095:QTZ131098 RDV131095:RDV131098 RNR131095:RNR131098 RXN131095:RXN131098 SHJ131095:SHJ131098 SRF131095:SRF131098 TBB131095:TBB131098 TKX131095:TKX131098 TUT131095:TUT131098 UEP131095:UEP131098 UOL131095:UOL131098 UYH131095:UYH131098 VID131095:VID131098 VRZ131095:VRZ131098 WBV131095:WBV131098 WLR131095:WLR131098 WVN131095:WVN131098 F196631:F196634 JB196631:JB196634 SX196631:SX196634 ACT196631:ACT196634 AMP196631:AMP196634 AWL196631:AWL196634 BGH196631:BGH196634 BQD196631:BQD196634 BZZ196631:BZZ196634 CJV196631:CJV196634 CTR196631:CTR196634 DDN196631:DDN196634 DNJ196631:DNJ196634 DXF196631:DXF196634 EHB196631:EHB196634 EQX196631:EQX196634 FAT196631:FAT196634 FKP196631:FKP196634 FUL196631:FUL196634 GEH196631:GEH196634 GOD196631:GOD196634 GXZ196631:GXZ196634 HHV196631:HHV196634 HRR196631:HRR196634 IBN196631:IBN196634 ILJ196631:ILJ196634 IVF196631:IVF196634 JFB196631:JFB196634 JOX196631:JOX196634 JYT196631:JYT196634 KIP196631:KIP196634 KSL196631:KSL196634 LCH196631:LCH196634 LMD196631:LMD196634 LVZ196631:LVZ196634 MFV196631:MFV196634 MPR196631:MPR196634 MZN196631:MZN196634 NJJ196631:NJJ196634 NTF196631:NTF196634 ODB196631:ODB196634 OMX196631:OMX196634 OWT196631:OWT196634 PGP196631:PGP196634 PQL196631:PQL196634 QAH196631:QAH196634 QKD196631:QKD196634 QTZ196631:QTZ196634 RDV196631:RDV196634 RNR196631:RNR196634 RXN196631:RXN196634 SHJ196631:SHJ196634 SRF196631:SRF196634 TBB196631:TBB196634 TKX196631:TKX196634 TUT196631:TUT196634 UEP196631:UEP196634 UOL196631:UOL196634 UYH196631:UYH196634 VID196631:VID196634 VRZ196631:VRZ196634 WBV196631:WBV196634 WLR196631:WLR196634 WVN196631:WVN196634 F262167:F262170 JB262167:JB262170 SX262167:SX262170 ACT262167:ACT262170 AMP262167:AMP262170 AWL262167:AWL262170 BGH262167:BGH262170 BQD262167:BQD262170 BZZ262167:BZZ262170 CJV262167:CJV262170 CTR262167:CTR262170 DDN262167:DDN262170 DNJ262167:DNJ262170 DXF262167:DXF262170 EHB262167:EHB262170 EQX262167:EQX262170 FAT262167:FAT262170 FKP262167:FKP262170 FUL262167:FUL262170 GEH262167:GEH262170 GOD262167:GOD262170 GXZ262167:GXZ262170 HHV262167:HHV262170 HRR262167:HRR262170 IBN262167:IBN262170 ILJ262167:ILJ262170 IVF262167:IVF262170 JFB262167:JFB262170 JOX262167:JOX262170 JYT262167:JYT262170 KIP262167:KIP262170 KSL262167:KSL262170 LCH262167:LCH262170 LMD262167:LMD262170 LVZ262167:LVZ262170 MFV262167:MFV262170 MPR262167:MPR262170 MZN262167:MZN262170 NJJ262167:NJJ262170 NTF262167:NTF262170 ODB262167:ODB262170 OMX262167:OMX262170 OWT262167:OWT262170 PGP262167:PGP262170 PQL262167:PQL262170 QAH262167:QAH262170 QKD262167:QKD262170 QTZ262167:QTZ262170 RDV262167:RDV262170 RNR262167:RNR262170 RXN262167:RXN262170 SHJ262167:SHJ262170 SRF262167:SRF262170 TBB262167:TBB262170 TKX262167:TKX262170 TUT262167:TUT262170 UEP262167:UEP262170 UOL262167:UOL262170 UYH262167:UYH262170 VID262167:VID262170 VRZ262167:VRZ262170 WBV262167:WBV262170 WLR262167:WLR262170 WVN262167:WVN262170 F327703:F327706 JB327703:JB327706 SX327703:SX327706 ACT327703:ACT327706 AMP327703:AMP327706 AWL327703:AWL327706 BGH327703:BGH327706 BQD327703:BQD327706 BZZ327703:BZZ327706 CJV327703:CJV327706 CTR327703:CTR327706 DDN327703:DDN327706 DNJ327703:DNJ327706 DXF327703:DXF327706 EHB327703:EHB327706 EQX327703:EQX327706 FAT327703:FAT327706 FKP327703:FKP327706 FUL327703:FUL327706 GEH327703:GEH327706 GOD327703:GOD327706 GXZ327703:GXZ327706 HHV327703:HHV327706 HRR327703:HRR327706 IBN327703:IBN327706 ILJ327703:ILJ327706 IVF327703:IVF327706 JFB327703:JFB327706 JOX327703:JOX327706 JYT327703:JYT327706 KIP327703:KIP327706 KSL327703:KSL327706 LCH327703:LCH327706 LMD327703:LMD327706 LVZ327703:LVZ327706 MFV327703:MFV327706 MPR327703:MPR327706 MZN327703:MZN327706 NJJ327703:NJJ327706 NTF327703:NTF327706 ODB327703:ODB327706 OMX327703:OMX327706 OWT327703:OWT327706 PGP327703:PGP327706 PQL327703:PQL327706 QAH327703:QAH327706 QKD327703:QKD327706 QTZ327703:QTZ327706 RDV327703:RDV327706 RNR327703:RNR327706 RXN327703:RXN327706 SHJ327703:SHJ327706 SRF327703:SRF327706 TBB327703:TBB327706 TKX327703:TKX327706 TUT327703:TUT327706 UEP327703:UEP327706 UOL327703:UOL327706 UYH327703:UYH327706 VID327703:VID327706 VRZ327703:VRZ327706 WBV327703:WBV327706 WLR327703:WLR327706 WVN327703:WVN327706 F393239:F393242 JB393239:JB393242 SX393239:SX393242 ACT393239:ACT393242 AMP393239:AMP393242 AWL393239:AWL393242 BGH393239:BGH393242 BQD393239:BQD393242 BZZ393239:BZZ393242 CJV393239:CJV393242 CTR393239:CTR393242 DDN393239:DDN393242 DNJ393239:DNJ393242 DXF393239:DXF393242 EHB393239:EHB393242 EQX393239:EQX393242 FAT393239:FAT393242 FKP393239:FKP393242 FUL393239:FUL393242 GEH393239:GEH393242 GOD393239:GOD393242 GXZ393239:GXZ393242 HHV393239:HHV393242 HRR393239:HRR393242 IBN393239:IBN393242 ILJ393239:ILJ393242 IVF393239:IVF393242 JFB393239:JFB393242 JOX393239:JOX393242 JYT393239:JYT393242 KIP393239:KIP393242 KSL393239:KSL393242 LCH393239:LCH393242 LMD393239:LMD393242 LVZ393239:LVZ393242 MFV393239:MFV393242 MPR393239:MPR393242 MZN393239:MZN393242 NJJ393239:NJJ393242 NTF393239:NTF393242 ODB393239:ODB393242 OMX393239:OMX393242 OWT393239:OWT393242 PGP393239:PGP393242 PQL393239:PQL393242 QAH393239:QAH393242 QKD393239:QKD393242 QTZ393239:QTZ393242 RDV393239:RDV393242 RNR393239:RNR393242 RXN393239:RXN393242 SHJ393239:SHJ393242 SRF393239:SRF393242 TBB393239:TBB393242 TKX393239:TKX393242 TUT393239:TUT393242 UEP393239:UEP393242 UOL393239:UOL393242 UYH393239:UYH393242 VID393239:VID393242 VRZ393239:VRZ393242 WBV393239:WBV393242 WLR393239:WLR393242 WVN393239:WVN393242 F458775:F458778 JB458775:JB458778 SX458775:SX458778 ACT458775:ACT458778 AMP458775:AMP458778 AWL458775:AWL458778 BGH458775:BGH458778 BQD458775:BQD458778 BZZ458775:BZZ458778 CJV458775:CJV458778 CTR458775:CTR458778 DDN458775:DDN458778 DNJ458775:DNJ458778 DXF458775:DXF458778 EHB458775:EHB458778 EQX458775:EQX458778 FAT458775:FAT458778 FKP458775:FKP458778 FUL458775:FUL458778 GEH458775:GEH458778 GOD458775:GOD458778 GXZ458775:GXZ458778 HHV458775:HHV458778 HRR458775:HRR458778 IBN458775:IBN458778 ILJ458775:ILJ458778 IVF458775:IVF458778 JFB458775:JFB458778 JOX458775:JOX458778 JYT458775:JYT458778 KIP458775:KIP458778 KSL458775:KSL458778 LCH458775:LCH458778 LMD458775:LMD458778 LVZ458775:LVZ458778 MFV458775:MFV458778 MPR458775:MPR458778 MZN458775:MZN458778 NJJ458775:NJJ458778 NTF458775:NTF458778 ODB458775:ODB458778 OMX458775:OMX458778 OWT458775:OWT458778 PGP458775:PGP458778 PQL458775:PQL458778 QAH458775:QAH458778 QKD458775:QKD458778 QTZ458775:QTZ458778 RDV458775:RDV458778 RNR458775:RNR458778 RXN458775:RXN458778 SHJ458775:SHJ458778 SRF458775:SRF458778 TBB458775:TBB458778 TKX458775:TKX458778 TUT458775:TUT458778 UEP458775:UEP458778 UOL458775:UOL458778 UYH458775:UYH458778 VID458775:VID458778 VRZ458775:VRZ458778 WBV458775:WBV458778 WLR458775:WLR458778 WVN458775:WVN458778 F524311:F524314 JB524311:JB524314 SX524311:SX524314 ACT524311:ACT524314 AMP524311:AMP524314 AWL524311:AWL524314 BGH524311:BGH524314 BQD524311:BQD524314 BZZ524311:BZZ524314 CJV524311:CJV524314 CTR524311:CTR524314 DDN524311:DDN524314 DNJ524311:DNJ524314 DXF524311:DXF524314 EHB524311:EHB524314 EQX524311:EQX524314 FAT524311:FAT524314 FKP524311:FKP524314 FUL524311:FUL524314 GEH524311:GEH524314 GOD524311:GOD524314 GXZ524311:GXZ524314 HHV524311:HHV524314 HRR524311:HRR524314 IBN524311:IBN524314 ILJ524311:ILJ524314 IVF524311:IVF524314 JFB524311:JFB524314 JOX524311:JOX524314 JYT524311:JYT524314 KIP524311:KIP524314 KSL524311:KSL524314 LCH524311:LCH524314 LMD524311:LMD524314 LVZ524311:LVZ524314 MFV524311:MFV524314 MPR524311:MPR524314 MZN524311:MZN524314 NJJ524311:NJJ524314 NTF524311:NTF524314 ODB524311:ODB524314 OMX524311:OMX524314 OWT524311:OWT524314 PGP524311:PGP524314 PQL524311:PQL524314 QAH524311:QAH524314 QKD524311:QKD524314 QTZ524311:QTZ524314 RDV524311:RDV524314 RNR524311:RNR524314 RXN524311:RXN524314 SHJ524311:SHJ524314 SRF524311:SRF524314 TBB524311:TBB524314 TKX524311:TKX524314 TUT524311:TUT524314 UEP524311:UEP524314 UOL524311:UOL524314 UYH524311:UYH524314 VID524311:VID524314 VRZ524311:VRZ524314 WBV524311:WBV524314 WLR524311:WLR524314 WVN524311:WVN524314 F589847:F589850 JB589847:JB589850 SX589847:SX589850 ACT589847:ACT589850 AMP589847:AMP589850 AWL589847:AWL589850 BGH589847:BGH589850 BQD589847:BQD589850 BZZ589847:BZZ589850 CJV589847:CJV589850 CTR589847:CTR589850 DDN589847:DDN589850 DNJ589847:DNJ589850 DXF589847:DXF589850 EHB589847:EHB589850 EQX589847:EQX589850 FAT589847:FAT589850 FKP589847:FKP589850 FUL589847:FUL589850 GEH589847:GEH589850 GOD589847:GOD589850 GXZ589847:GXZ589850 HHV589847:HHV589850 HRR589847:HRR589850 IBN589847:IBN589850 ILJ589847:ILJ589850 IVF589847:IVF589850 JFB589847:JFB589850 JOX589847:JOX589850 JYT589847:JYT589850 KIP589847:KIP589850 KSL589847:KSL589850 LCH589847:LCH589850 LMD589847:LMD589850 LVZ589847:LVZ589850 MFV589847:MFV589850 MPR589847:MPR589850 MZN589847:MZN589850 NJJ589847:NJJ589850 NTF589847:NTF589850 ODB589847:ODB589850 OMX589847:OMX589850 OWT589847:OWT589850 PGP589847:PGP589850 PQL589847:PQL589850 QAH589847:QAH589850 QKD589847:QKD589850 QTZ589847:QTZ589850 RDV589847:RDV589850 RNR589847:RNR589850 RXN589847:RXN589850 SHJ589847:SHJ589850 SRF589847:SRF589850 TBB589847:TBB589850 TKX589847:TKX589850 TUT589847:TUT589850 UEP589847:UEP589850 UOL589847:UOL589850 UYH589847:UYH589850 VID589847:VID589850 VRZ589847:VRZ589850 WBV589847:WBV589850 WLR589847:WLR589850 WVN589847:WVN589850 F655383:F655386 JB655383:JB655386 SX655383:SX655386 ACT655383:ACT655386 AMP655383:AMP655386 AWL655383:AWL655386 BGH655383:BGH655386 BQD655383:BQD655386 BZZ655383:BZZ655386 CJV655383:CJV655386 CTR655383:CTR655386 DDN655383:DDN655386 DNJ655383:DNJ655386 DXF655383:DXF655386 EHB655383:EHB655386 EQX655383:EQX655386 FAT655383:FAT655386 FKP655383:FKP655386 FUL655383:FUL655386 GEH655383:GEH655386 GOD655383:GOD655386 GXZ655383:GXZ655386 HHV655383:HHV655386 HRR655383:HRR655386 IBN655383:IBN655386 ILJ655383:ILJ655386 IVF655383:IVF655386 JFB655383:JFB655386 JOX655383:JOX655386 JYT655383:JYT655386 KIP655383:KIP655386 KSL655383:KSL655386 LCH655383:LCH655386 LMD655383:LMD655386 LVZ655383:LVZ655386 MFV655383:MFV655386 MPR655383:MPR655386 MZN655383:MZN655386 NJJ655383:NJJ655386 NTF655383:NTF655386 ODB655383:ODB655386 OMX655383:OMX655386 OWT655383:OWT655386 PGP655383:PGP655386 PQL655383:PQL655386 QAH655383:QAH655386 QKD655383:QKD655386 QTZ655383:QTZ655386 RDV655383:RDV655386 RNR655383:RNR655386 RXN655383:RXN655386 SHJ655383:SHJ655386 SRF655383:SRF655386 TBB655383:TBB655386 TKX655383:TKX655386 TUT655383:TUT655386 UEP655383:UEP655386 UOL655383:UOL655386 UYH655383:UYH655386 VID655383:VID655386 VRZ655383:VRZ655386 WBV655383:WBV655386 WLR655383:WLR655386 WVN655383:WVN655386 F720919:F720922 JB720919:JB720922 SX720919:SX720922 ACT720919:ACT720922 AMP720919:AMP720922 AWL720919:AWL720922 BGH720919:BGH720922 BQD720919:BQD720922 BZZ720919:BZZ720922 CJV720919:CJV720922 CTR720919:CTR720922 DDN720919:DDN720922 DNJ720919:DNJ720922 DXF720919:DXF720922 EHB720919:EHB720922 EQX720919:EQX720922 FAT720919:FAT720922 FKP720919:FKP720922 FUL720919:FUL720922 GEH720919:GEH720922 GOD720919:GOD720922 GXZ720919:GXZ720922 HHV720919:HHV720922 HRR720919:HRR720922 IBN720919:IBN720922 ILJ720919:ILJ720922 IVF720919:IVF720922 JFB720919:JFB720922 JOX720919:JOX720922 JYT720919:JYT720922 KIP720919:KIP720922 KSL720919:KSL720922 LCH720919:LCH720922 LMD720919:LMD720922 LVZ720919:LVZ720922 MFV720919:MFV720922 MPR720919:MPR720922 MZN720919:MZN720922 NJJ720919:NJJ720922 NTF720919:NTF720922 ODB720919:ODB720922 OMX720919:OMX720922 OWT720919:OWT720922 PGP720919:PGP720922 PQL720919:PQL720922 QAH720919:QAH720922 QKD720919:QKD720922 QTZ720919:QTZ720922 RDV720919:RDV720922 RNR720919:RNR720922 RXN720919:RXN720922 SHJ720919:SHJ720922 SRF720919:SRF720922 TBB720919:TBB720922 TKX720919:TKX720922 TUT720919:TUT720922 UEP720919:UEP720922 UOL720919:UOL720922 UYH720919:UYH720922 VID720919:VID720922 VRZ720919:VRZ720922 WBV720919:WBV720922 WLR720919:WLR720922 WVN720919:WVN720922 F786455:F786458 JB786455:JB786458 SX786455:SX786458 ACT786455:ACT786458 AMP786455:AMP786458 AWL786455:AWL786458 BGH786455:BGH786458 BQD786455:BQD786458 BZZ786455:BZZ786458 CJV786455:CJV786458 CTR786455:CTR786458 DDN786455:DDN786458 DNJ786455:DNJ786458 DXF786455:DXF786458 EHB786455:EHB786458 EQX786455:EQX786458 FAT786455:FAT786458 FKP786455:FKP786458 FUL786455:FUL786458 GEH786455:GEH786458 GOD786455:GOD786458 GXZ786455:GXZ786458 HHV786455:HHV786458 HRR786455:HRR786458 IBN786455:IBN786458 ILJ786455:ILJ786458 IVF786455:IVF786458 JFB786455:JFB786458 JOX786455:JOX786458 JYT786455:JYT786458 KIP786455:KIP786458 KSL786455:KSL786458 LCH786455:LCH786458 LMD786455:LMD786458 LVZ786455:LVZ786458 MFV786455:MFV786458 MPR786455:MPR786458 MZN786455:MZN786458 NJJ786455:NJJ786458 NTF786455:NTF786458 ODB786455:ODB786458 OMX786455:OMX786458 OWT786455:OWT786458 PGP786455:PGP786458 PQL786455:PQL786458 QAH786455:QAH786458 QKD786455:QKD786458 QTZ786455:QTZ786458 RDV786455:RDV786458 RNR786455:RNR786458 RXN786455:RXN786458 SHJ786455:SHJ786458 SRF786455:SRF786458 TBB786455:TBB786458 TKX786455:TKX786458 TUT786455:TUT786458 UEP786455:UEP786458 UOL786455:UOL786458 UYH786455:UYH786458 VID786455:VID786458 VRZ786455:VRZ786458 WBV786455:WBV786458 WLR786455:WLR786458 WVN786455:WVN786458 F851991:F851994 JB851991:JB851994 SX851991:SX851994 ACT851991:ACT851994 AMP851991:AMP851994 AWL851991:AWL851994 BGH851991:BGH851994 BQD851991:BQD851994 BZZ851991:BZZ851994 CJV851991:CJV851994 CTR851991:CTR851994 DDN851991:DDN851994 DNJ851991:DNJ851994 DXF851991:DXF851994 EHB851991:EHB851994 EQX851991:EQX851994 FAT851991:FAT851994 FKP851991:FKP851994 FUL851991:FUL851994 GEH851991:GEH851994 GOD851991:GOD851994 GXZ851991:GXZ851994 HHV851991:HHV851994 HRR851991:HRR851994 IBN851991:IBN851994 ILJ851991:ILJ851994 IVF851991:IVF851994 JFB851991:JFB851994 JOX851991:JOX851994 JYT851991:JYT851994 KIP851991:KIP851994 KSL851991:KSL851994 LCH851991:LCH851994 LMD851991:LMD851994 LVZ851991:LVZ851994 MFV851991:MFV851994 MPR851991:MPR851994 MZN851991:MZN851994 NJJ851991:NJJ851994 NTF851991:NTF851994 ODB851991:ODB851994 OMX851991:OMX851994 OWT851991:OWT851994 PGP851991:PGP851994 PQL851991:PQL851994 QAH851991:QAH851994 QKD851991:QKD851994 QTZ851991:QTZ851994 RDV851991:RDV851994 RNR851991:RNR851994 RXN851991:RXN851994 SHJ851991:SHJ851994 SRF851991:SRF851994 TBB851991:TBB851994 TKX851991:TKX851994 TUT851991:TUT851994 UEP851991:UEP851994 UOL851991:UOL851994 UYH851991:UYH851994 VID851991:VID851994 VRZ851991:VRZ851994 WBV851991:WBV851994 WLR851991:WLR851994 WVN851991:WVN851994 F917527:F917530 JB917527:JB917530 SX917527:SX917530 ACT917527:ACT917530 AMP917527:AMP917530 AWL917527:AWL917530 BGH917527:BGH917530 BQD917527:BQD917530 BZZ917527:BZZ917530 CJV917527:CJV917530 CTR917527:CTR917530 DDN917527:DDN917530 DNJ917527:DNJ917530 DXF917527:DXF917530 EHB917527:EHB917530 EQX917527:EQX917530 FAT917527:FAT917530 FKP917527:FKP917530 FUL917527:FUL917530 GEH917527:GEH917530 GOD917527:GOD917530 GXZ917527:GXZ917530 HHV917527:HHV917530 HRR917527:HRR917530 IBN917527:IBN917530 ILJ917527:ILJ917530 IVF917527:IVF917530 JFB917527:JFB917530 JOX917527:JOX917530 JYT917527:JYT917530 KIP917527:KIP917530 KSL917527:KSL917530 LCH917527:LCH917530 LMD917527:LMD917530 LVZ917527:LVZ917530 MFV917527:MFV917530 MPR917527:MPR917530 MZN917527:MZN917530 NJJ917527:NJJ917530 NTF917527:NTF917530 ODB917527:ODB917530 OMX917527:OMX917530 OWT917527:OWT917530 PGP917527:PGP917530 PQL917527:PQL917530 QAH917527:QAH917530 QKD917527:QKD917530 QTZ917527:QTZ917530 RDV917527:RDV917530 RNR917527:RNR917530 RXN917527:RXN917530 SHJ917527:SHJ917530 SRF917527:SRF917530 TBB917527:TBB917530 TKX917527:TKX917530 TUT917527:TUT917530 UEP917527:UEP917530 UOL917527:UOL917530 UYH917527:UYH917530 VID917527:VID917530 VRZ917527:VRZ917530 WBV917527:WBV917530 WLR917527:WLR917530 WVN917527:WVN917530 F983063:F983066 JB983063:JB983066 SX983063:SX983066 ACT983063:ACT983066 AMP983063:AMP983066 AWL983063:AWL983066 BGH983063:BGH983066 BQD983063:BQD983066 BZZ983063:BZZ983066 CJV983063:CJV983066 CTR983063:CTR983066 DDN983063:DDN983066 DNJ983063:DNJ983066 DXF983063:DXF983066 EHB983063:EHB983066 EQX983063:EQX983066 FAT983063:FAT983066 FKP983063:FKP983066 FUL983063:FUL983066 GEH983063:GEH983066 GOD983063:GOD983066 GXZ983063:GXZ983066 HHV983063:HHV983066 HRR983063:HRR983066 IBN983063:IBN983066 ILJ983063:ILJ983066 IVF983063:IVF983066 JFB983063:JFB983066 JOX983063:JOX983066 JYT983063:JYT983066 KIP983063:KIP983066 KSL983063:KSL983066 LCH983063:LCH983066 LMD983063:LMD983066 LVZ983063:LVZ983066 MFV983063:MFV983066 MPR983063:MPR983066 MZN983063:MZN983066 NJJ983063:NJJ983066 NTF983063:NTF983066 ODB983063:ODB983066 OMX983063:OMX983066 OWT983063:OWT983066 PGP983063:PGP983066 PQL983063:PQL983066 QAH983063:QAH983066 QKD983063:QKD983066 QTZ983063:QTZ983066 RDV983063:RDV983066 RNR983063:RNR983066 RXN983063:RXN983066 SHJ983063:SHJ983066 SRF983063:SRF983066 TBB983063:TBB983066 TKX983063:TKX983066 TUT983063:TUT983066 UEP983063:UEP983066 UOL983063:UOL983066 UYH983063:UYH983066 VID983063:VID983066 VRZ983063:VRZ983066 WBV983063:WBV983066 WLR983063:WLR983066 WVN983063:WVN983066 F18:F21 JB18:JB21 SX18:SX21 ACT18:ACT21 AMP18:AMP21 AWL18:AWL21 BGH18:BGH21 BQD18:BQD21 BZZ18:BZZ21 CJV18:CJV21 CTR18:CTR21 DDN18:DDN21 DNJ18:DNJ21 DXF18:DXF21 EHB18:EHB21 EQX18:EQX21 FAT18:FAT21 FKP18:FKP21 FUL18:FUL21 GEH18:GEH21 GOD18:GOD21 GXZ18:GXZ21 HHV18:HHV21 HRR18:HRR21 IBN18:IBN21 ILJ18:ILJ21 IVF18:IVF21 JFB18:JFB21 JOX18:JOX21 JYT18:JYT21 KIP18:KIP21 KSL18:KSL21 LCH18:LCH21 LMD18:LMD21 LVZ18:LVZ21 MFV18:MFV21 MPR18:MPR21 MZN18:MZN21 NJJ18:NJJ21 NTF18:NTF21 ODB18:ODB21 OMX18:OMX21 OWT18:OWT21 PGP18:PGP21 PQL18:PQL21 QAH18:QAH21 QKD18:QKD21 QTZ18:QTZ21 RDV18:RDV21 RNR18:RNR21 RXN18:RXN21 SHJ18:SHJ21 SRF18:SRF21 TBB18:TBB21 TKX18:TKX21 TUT18:TUT21 UEP18:UEP21 UOL18:UOL21 UYH18:UYH21 VID18:VID21 VRZ18:VRZ21 WBV18:WBV21 WLR18:WLR21 WVN18:WVN21 F65554:F65557 JB65554:JB65557 SX65554:SX65557 ACT65554:ACT65557 AMP65554:AMP65557 AWL65554:AWL65557 BGH65554:BGH65557 BQD65554:BQD65557 BZZ65554:BZZ65557 CJV65554:CJV65557 CTR65554:CTR65557 DDN65554:DDN65557 DNJ65554:DNJ65557 DXF65554:DXF65557 EHB65554:EHB65557 EQX65554:EQX65557 FAT65554:FAT65557 FKP65554:FKP65557 FUL65554:FUL65557 GEH65554:GEH65557 GOD65554:GOD65557 GXZ65554:GXZ65557 HHV65554:HHV65557 HRR65554:HRR65557 IBN65554:IBN65557 ILJ65554:ILJ65557 IVF65554:IVF65557 JFB65554:JFB65557 JOX65554:JOX65557 JYT65554:JYT65557 KIP65554:KIP65557 KSL65554:KSL65557 LCH65554:LCH65557 LMD65554:LMD65557 LVZ65554:LVZ65557 MFV65554:MFV65557 MPR65554:MPR65557 MZN65554:MZN65557 NJJ65554:NJJ65557 NTF65554:NTF65557 ODB65554:ODB65557 OMX65554:OMX65557 OWT65554:OWT65557 PGP65554:PGP65557 PQL65554:PQL65557 QAH65554:QAH65557 QKD65554:QKD65557 QTZ65554:QTZ65557 RDV65554:RDV65557 RNR65554:RNR65557 RXN65554:RXN65557 SHJ65554:SHJ65557 SRF65554:SRF65557 TBB65554:TBB65557 TKX65554:TKX65557 TUT65554:TUT65557 UEP65554:UEP65557 UOL65554:UOL65557 UYH65554:UYH65557 VID65554:VID65557 VRZ65554:VRZ65557 WBV65554:WBV65557 WLR65554:WLR65557 WVN65554:WVN65557 F131090:F131093 JB131090:JB131093 SX131090:SX131093 ACT131090:ACT131093 AMP131090:AMP131093 AWL131090:AWL131093 BGH131090:BGH131093 BQD131090:BQD131093 BZZ131090:BZZ131093 CJV131090:CJV131093 CTR131090:CTR131093 DDN131090:DDN131093 DNJ131090:DNJ131093 DXF131090:DXF131093 EHB131090:EHB131093 EQX131090:EQX131093 FAT131090:FAT131093 FKP131090:FKP131093 FUL131090:FUL131093 GEH131090:GEH131093 GOD131090:GOD131093 GXZ131090:GXZ131093 HHV131090:HHV131093 HRR131090:HRR131093 IBN131090:IBN131093 ILJ131090:ILJ131093 IVF131090:IVF131093 JFB131090:JFB131093 JOX131090:JOX131093 JYT131090:JYT131093 KIP131090:KIP131093 KSL131090:KSL131093 LCH131090:LCH131093 LMD131090:LMD131093 LVZ131090:LVZ131093 MFV131090:MFV131093 MPR131090:MPR131093 MZN131090:MZN131093 NJJ131090:NJJ131093 NTF131090:NTF131093 ODB131090:ODB131093 OMX131090:OMX131093 OWT131090:OWT131093 PGP131090:PGP131093 PQL131090:PQL131093 QAH131090:QAH131093 QKD131090:QKD131093 QTZ131090:QTZ131093 RDV131090:RDV131093 RNR131090:RNR131093 RXN131090:RXN131093 SHJ131090:SHJ131093 SRF131090:SRF131093 TBB131090:TBB131093 TKX131090:TKX131093 TUT131090:TUT131093 UEP131090:UEP131093 UOL131090:UOL131093 UYH131090:UYH131093 VID131090:VID131093 VRZ131090:VRZ131093 WBV131090:WBV131093 WLR131090:WLR131093 WVN131090:WVN131093 F196626:F196629 JB196626:JB196629 SX196626:SX196629 ACT196626:ACT196629 AMP196626:AMP196629 AWL196626:AWL196629 BGH196626:BGH196629 BQD196626:BQD196629 BZZ196626:BZZ196629 CJV196626:CJV196629 CTR196626:CTR196629 DDN196626:DDN196629 DNJ196626:DNJ196629 DXF196626:DXF196629 EHB196626:EHB196629 EQX196626:EQX196629 FAT196626:FAT196629 FKP196626:FKP196629 FUL196626:FUL196629 GEH196626:GEH196629 GOD196626:GOD196629 GXZ196626:GXZ196629 HHV196626:HHV196629 HRR196626:HRR196629 IBN196626:IBN196629 ILJ196626:ILJ196629 IVF196626:IVF196629 JFB196626:JFB196629 JOX196626:JOX196629 JYT196626:JYT196629 KIP196626:KIP196629 KSL196626:KSL196629 LCH196626:LCH196629 LMD196626:LMD196629 LVZ196626:LVZ196629 MFV196626:MFV196629 MPR196626:MPR196629 MZN196626:MZN196629 NJJ196626:NJJ196629 NTF196626:NTF196629 ODB196626:ODB196629 OMX196626:OMX196629 OWT196626:OWT196629 PGP196626:PGP196629 PQL196626:PQL196629 QAH196626:QAH196629 QKD196626:QKD196629 QTZ196626:QTZ196629 RDV196626:RDV196629 RNR196626:RNR196629 RXN196626:RXN196629 SHJ196626:SHJ196629 SRF196626:SRF196629 TBB196626:TBB196629 TKX196626:TKX196629 TUT196626:TUT196629 UEP196626:UEP196629 UOL196626:UOL196629 UYH196626:UYH196629 VID196626:VID196629 VRZ196626:VRZ196629 WBV196626:WBV196629 WLR196626:WLR196629 WVN196626:WVN196629 F262162:F262165 JB262162:JB262165 SX262162:SX262165 ACT262162:ACT262165 AMP262162:AMP262165 AWL262162:AWL262165 BGH262162:BGH262165 BQD262162:BQD262165 BZZ262162:BZZ262165 CJV262162:CJV262165 CTR262162:CTR262165 DDN262162:DDN262165 DNJ262162:DNJ262165 DXF262162:DXF262165 EHB262162:EHB262165 EQX262162:EQX262165 FAT262162:FAT262165 FKP262162:FKP262165 FUL262162:FUL262165 GEH262162:GEH262165 GOD262162:GOD262165 GXZ262162:GXZ262165 HHV262162:HHV262165 HRR262162:HRR262165 IBN262162:IBN262165 ILJ262162:ILJ262165 IVF262162:IVF262165 JFB262162:JFB262165 JOX262162:JOX262165 JYT262162:JYT262165 KIP262162:KIP262165 KSL262162:KSL262165 LCH262162:LCH262165 LMD262162:LMD262165 LVZ262162:LVZ262165 MFV262162:MFV262165 MPR262162:MPR262165 MZN262162:MZN262165 NJJ262162:NJJ262165 NTF262162:NTF262165 ODB262162:ODB262165 OMX262162:OMX262165 OWT262162:OWT262165 PGP262162:PGP262165 PQL262162:PQL262165 QAH262162:QAH262165 QKD262162:QKD262165 QTZ262162:QTZ262165 RDV262162:RDV262165 RNR262162:RNR262165 RXN262162:RXN262165 SHJ262162:SHJ262165 SRF262162:SRF262165 TBB262162:TBB262165 TKX262162:TKX262165 TUT262162:TUT262165 UEP262162:UEP262165 UOL262162:UOL262165 UYH262162:UYH262165 VID262162:VID262165 VRZ262162:VRZ262165 WBV262162:WBV262165 WLR262162:WLR262165 WVN262162:WVN262165 F327698:F327701 JB327698:JB327701 SX327698:SX327701 ACT327698:ACT327701 AMP327698:AMP327701 AWL327698:AWL327701 BGH327698:BGH327701 BQD327698:BQD327701 BZZ327698:BZZ327701 CJV327698:CJV327701 CTR327698:CTR327701 DDN327698:DDN327701 DNJ327698:DNJ327701 DXF327698:DXF327701 EHB327698:EHB327701 EQX327698:EQX327701 FAT327698:FAT327701 FKP327698:FKP327701 FUL327698:FUL327701 GEH327698:GEH327701 GOD327698:GOD327701 GXZ327698:GXZ327701 HHV327698:HHV327701 HRR327698:HRR327701 IBN327698:IBN327701 ILJ327698:ILJ327701 IVF327698:IVF327701 JFB327698:JFB327701 JOX327698:JOX327701 JYT327698:JYT327701 KIP327698:KIP327701 KSL327698:KSL327701 LCH327698:LCH327701 LMD327698:LMD327701 LVZ327698:LVZ327701 MFV327698:MFV327701 MPR327698:MPR327701 MZN327698:MZN327701 NJJ327698:NJJ327701 NTF327698:NTF327701 ODB327698:ODB327701 OMX327698:OMX327701 OWT327698:OWT327701 PGP327698:PGP327701 PQL327698:PQL327701 QAH327698:QAH327701 QKD327698:QKD327701 QTZ327698:QTZ327701 RDV327698:RDV327701 RNR327698:RNR327701 RXN327698:RXN327701 SHJ327698:SHJ327701 SRF327698:SRF327701 TBB327698:TBB327701 TKX327698:TKX327701 TUT327698:TUT327701 UEP327698:UEP327701 UOL327698:UOL327701 UYH327698:UYH327701 VID327698:VID327701 VRZ327698:VRZ327701 WBV327698:WBV327701 WLR327698:WLR327701 WVN327698:WVN327701 F393234:F393237 JB393234:JB393237 SX393234:SX393237 ACT393234:ACT393237 AMP393234:AMP393237 AWL393234:AWL393237 BGH393234:BGH393237 BQD393234:BQD393237 BZZ393234:BZZ393237 CJV393234:CJV393237 CTR393234:CTR393237 DDN393234:DDN393237 DNJ393234:DNJ393237 DXF393234:DXF393237 EHB393234:EHB393237 EQX393234:EQX393237 FAT393234:FAT393237 FKP393234:FKP393237 FUL393234:FUL393237 GEH393234:GEH393237 GOD393234:GOD393237 GXZ393234:GXZ393237 HHV393234:HHV393237 HRR393234:HRR393237 IBN393234:IBN393237 ILJ393234:ILJ393237 IVF393234:IVF393237 JFB393234:JFB393237 JOX393234:JOX393237 JYT393234:JYT393237 KIP393234:KIP393237 KSL393234:KSL393237 LCH393234:LCH393237 LMD393234:LMD393237 LVZ393234:LVZ393237 MFV393234:MFV393237 MPR393234:MPR393237 MZN393234:MZN393237 NJJ393234:NJJ393237 NTF393234:NTF393237 ODB393234:ODB393237 OMX393234:OMX393237 OWT393234:OWT393237 PGP393234:PGP393237 PQL393234:PQL393237 QAH393234:QAH393237 QKD393234:QKD393237 QTZ393234:QTZ393237 RDV393234:RDV393237 RNR393234:RNR393237 RXN393234:RXN393237 SHJ393234:SHJ393237 SRF393234:SRF393237 TBB393234:TBB393237 TKX393234:TKX393237 TUT393234:TUT393237 UEP393234:UEP393237 UOL393234:UOL393237 UYH393234:UYH393237 VID393234:VID393237 VRZ393234:VRZ393237 WBV393234:WBV393237 WLR393234:WLR393237 WVN393234:WVN393237 F458770:F458773 JB458770:JB458773 SX458770:SX458773 ACT458770:ACT458773 AMP458770:AMP458773 AWL458770:AWL458773 BGH458770:BGH458773 BQD458770:BQD458773 BZZ458770:BZZ458773 CJV458770:CJV458773 CTR458770:CTR458773 DDN458770:DDN458773 DNJ458770:DNJ458773 DXF458770:DXF458773 EHB458770:EHB458773 EQX458770:EQX458773 FAT458770:FAT458773 FKP458770:FKP458773 FUL458770:FUL458773 GEH458770:GEH458773 GOD458770:GOD458773 GXZ458770:GXZ458773 HHV458770:HHV458773 HRR458770:HRR458773 IBN458770:IBN458773 ILJ458770:ILJ458773 IVF458770:IVF458773 JFB458770:JFB458773 JOX458770:JOX458773 JYT458770:JYT458773 KIP458770:KIP458773 KSL458770:KSL458773 LCH458770:LCH458773 LMD458770:LMD458773 LVZ458770:LVZ458773 MFV458770:MFV458773 MPR458770:MPR458773 MZN458770:MZN458773 NJJ458770:NJJ458773 NTF458770:NTF458773 ODB458770:ODB458773 OMX458770:OMX458773 OWT458770:OWT458773 PGP458770:PGP458773 PQL458770:PQL458773 QAH458770:QAH458773 QKD458770:QKD458773 QTZ458770:QTZ458773 RDV458770:RDV458773 RNR458770:RNR458773 RXN458770:RXN458773 SHJ458770:SHJ458773 SRF458770:SRF458773 TBB458770:TBB458773 TKX458770:TKX458773 TUT458770:TUT458773 UEP458770:UEP458773 UOL458770:UOL458773 UYH458770:UYH458773 VID458770:VID458773 VRZ458770:VRZ458773 WBV458770:WBV458773 WLR458770:WLR458773 WVN458770:WVN458773 F524306:F524309 JB524306:JB524309 SX524306:SX524309 ACT524306:ACT524309 AMP524306:AMP524309 AWL524306:AWL524309 BGH524306:BGH524309 BQD524306:BQD524309 BZZ524306:BZZ524309 CJV524306:CJV524309 CTR524306:CTR524309 DDN524306:DDN524309 DNJ524306:DNJ524309 DXF524306:DXF524309 EHB524306:EHB524309 EQX524306:EQX524309 FAT524306:FAT524309 FKP524306:FKP524309 FUL524306:FUL524309 GEH524306:GEH524309 GOD524306:GOD524309 GXZ524306:GXZ524309 HHV524306:HHV524309 HRR524306:HRR524309 IBN524306:IBN524309 ILJ524306:ILJ524309 IVF524306:IVF524309 JFB524306:JFB524309 JOX524306:JOX524309 JYT524306:JYT524309 KIP524306:KIP524309 KSL524306:KSL524309 LCH524306:LCH524309 LMD524306:LMD524309 LVZ524306:LVZ524309 MFV524306:MFV524309 MPR524306:MPR524309 MZN524306:MZN524309 NJJ524306:NJJ524309 NTF524306:NTF524309 ODB524306:ODB524309 OMX524306:OMX524309 OWT524306:OWT524309 PGP524306:PGP524309 PQL524306:PQL524309 QAH524306:QAH524309 QKD524306:QKD524309 QTZ524306:QTZ524309 RDV524306:RDV524309 RNR524306:RNR524309 RXN524306:RXN524309 SHJ524306:SHJ524309 SRF524306:SRF524309 TBB524306:TBB524309 TKX524306:TKX524309 TUT524306:TUT524309 UEP524306:UEP524309 UOL524306:UOL524309 UYH524306:UYH524309 VID524306:VID524309 VRZ524306:VRZ524309 WBV524306:WBV524309 WLR524306:WLR524309 WVN524306:WVN524309 F589842:F589845 JB589842:JB589845 SX589842:SX589845 ACT589842:ACT589845 AMP589842:AMP589845 AWL589842:AWL589845 BGH589842:BGH589845 BQD589842:BQD589845 BZZ589842:BZZ589845 CJV589842:CJV589845 CTR589842:CTR589845 DDN589842:DDN589845 DNJ589842:DNJ589845 DXF589842:DXF589845 EHB589842:EHB589845 EQX589842:EQX589845 FAT589842:FAT589845 FKP589842:FKP589845 FUL589842:FUL589845 GEH589842:GEH589845 GOD589842:GOD589845 GXZ589842:GXZ589845 HHV589842:HHV589845 HRR589842:HRR589845 IBN589842:IBN589845 ILJ589842:ILJ589845 IVF589842:IVF589845 JFB589842:JFB589845 JOX589842:JOX589845 JYT589842:JYT589845 KIP589842:KIP589845 KSL589842:KSL589845 LCH589842:LCH589845 LMD589842:LMD589845 LVZ589842:LVZ589845 MFV589842:MFV589845 MPR589842:MPR589845 MZN589842:MZN589845 NJJ589842:NJJ589845 NTF589842:NTF589845 ODB589842:ODB589845 OMX589842:OMX589845 OWT589842:OWT589845 PGP589842:PGP589845 PQL589842:PQL589845 QAH589842:QAH589845 QKD589842:QKD589845 QTZ589842:QTZ589845 RDV589842:RDV589845 RNR589842:RNR589845 RXN589842:RXN589845 SHJ589842:SHJ589845 SRF589842:SRF589845 TBB589842:TBB589845 TKX589842:TKX589845 TUT589842:TUT589845 UEP589842:UEP589845 UOL589842:UOL589845 UYH589842:UYH589845 VID589842:VID589845 VRZ589842:VRZ589845 WBV589842:WBV589845 WLR589842:WLR589845 WVN589842:WVN589845 F655378:F655381 JB655378:JB655381 SX655378:SX655381 ACT655378:ACT655381 AMP655378:AMP655381 AWL655378:AWL655381 BGH655378:BGH655381 BQD655378:BQD655381 BZZ655378:BZZ655381 CJV655378:CJV655381 CTR655378:CTR655381 DDN655378:DDN655381 DNJ655378:DNJ655381 DXF655378:DXF655381 EHB655378:EHB655381 EQX655378:EQX655381 FAT655378:FAT655381 FKP655378:FKP655381 FUL655378:FUL655381 GEH655378:GEH655381 GOD655378:GOD655381 GXZ655378:GXZ655381 HHV655378:HHV655381 HRR655378:HRR655381 IBN655378:IBN655381 ILJ655378:ILJ655381 IVF655378:IVF655381 JFB655378:JFB655381 JOX655378:JOX655381 JYT655378:JYT655381 KIP655378:KIP655381 KSL655378:KSL655381 LCH655378:LCH655381 LMD655378:LMD655381 LVZ655378:LVZ655381 MFV655378:MFV655381 MPR655378:MPR655381 MZN655378:MZN655381 NJJ655378:NJJ655381 NTF655378:NTF655381 ODB655378:ODB655381 OMX655378:OMX655381 OWT655378:OWT655381 PGP655378:PGP655381 PQL655378:PQL655381 QAH655378:QAH655381 QKD655378:QKD655381 QTZ655378:QTZ655381 RDV655378:RDV655381 RNR655378:RNR655381 RXN655378:RXN655381 SHJ655378:SHJ655381 SRF655378:SRF655381 TBB655378:TBB655381 TKX655378:TKX655381 TUT655378:TUT655381 UEP655378:UEP655381 UOL655378:UOL655381 UYH655378:UYH655381 VID655378:VID655381 VRZ655378:VRZ655381 WBV655378:WBV655381 WLR655378:WLR655381 WVN655378:WVN655381 F720914:F720917 JB720914:JB720917 SX720914:SX720917 ACT720914:ACT720917 AMP720914:AMP720917 AWL720914:AWL720917 BGH720914:BGH720917 BQD720914:BQD720917 BZZ720914:BZZ720917 CJV720914:CJV720917 CTR720914:CTR720917 DDN720914:DDN720917 DNJ720914:DNJ720917 DXF720914:DXF720917 EHB720914:EHB720917 EQX720914:EQX720917 FAT720914:FAT720917 FKP720914:FKP720917 FUL720914:FUL720917 GEH720914:GEH720917 GOD720914:GOD720917 GXZ720914:GXZ720917 HHV720914:HHV720917 HRR720914:HRR720917 IBN720914:IBN720917 ILJ720914:ILJ720917 IVF720914:IVF720917 JFB720914:JFB720917 JOX720914:JOX720917 JYT720914:JYT720917 KIP720914:KIP720917 KSL720914:KSL720917 LCH720914:LCH720917 LMD720914:LMD720917 LVZ720914:LVZ720917 MFV720914:MFV720917 MPR720914:MPR720917 MZN720914:MZN720917 NJJ720914:NJJ720917 NTF720914:NTF720917 ODB720914:ODB720917 OMX720914:OMX720917 OWT720914:OWT720917 PGP720914:PGP720917 PQL720914:PQL720917 QAH720914:QAH720917 QKD720914:QKD720917 QTZ720914:QTZ720917 RDV720914:RDV720917 RNR720914:RNR720917 RXN720914:RXN720917 SHJ720914:SHJ720917 SRF720914:SRF720917 TBB720914:TBB720917 TKX720914:TKX720917 TUT720914:TUT720917 UEP720914:UEP720917 UOL720914:UOL720917 UYH720914:UYH720917 VID720914:VID720917 VRZ720914:VRZ720917 WBV720914:WBV720917 WLR720914:WLR720917 WVN720914:WVN720917 F786450:F786453 JB786450:JB786453 SX786450:SX786453 ACT786450:ACT786453 AMP786450:AMP786453 AWL786450:AWL786453 BGH786450:BGH786453 BQD786450:BQD786453 BZZ786450:BZZ786453 CJV786450:CJV786453 CTR786450:CTR786453 DDN786450:DDN786453 DNJ786450:DNJ786453 DXF786450:DXF786453 EHB786450:EHB786453 EQX786450:EQX786453 FAT786450:FAT786453 FKP786450:FKP786453 FUL786450:FUL786453 GEH786450:GEH786453 GOD786450:GOD786453 GXZ786450:GXZ786453 HHV786450:HHV786453 HRR786450:HRR786453 IBN786450:IBN786453 ILJ786450:ILJ786453 IVF786450:IVF786453 JFB786450:JFB786453 JOX786450:JOX786453 JYT786450:JYT786453 KIP786450:KIP786453 KSL786450:KSL786453 LCH786450:LCH786453 LMD786450:LMD786453 LVZ786450:LVZ786453 MFV786450:MFV786453 MPR786450:MPR786453 MZN786450:MZN786453 NJJ786450:NJJ786453 NTF786450:NTF786453 ODB786450:ODB786453 OMX786450:OMX786453 OWT786450:OWT786453 PGP786450:PGP786453 PQL786450:PQL786453 QAH786450:QAH786453 QKD786450:QKD786453 QTZ786450:QTZ786453 RDV786450:RDV786453 RNR786450:RNR786453 RXN786450:RXN786453 SHJ786450:SHJ786453 SRF786450:SRF786453 TBB786450:TBB786453 TKX786450:TKX786453 TUT786450:TUT786453 UEP786450:UEP786453 UOL786450:UOL786453 UYH786450:UYH786453 VID786450:VID786453 VRZ786450:VRZ786453 WBV786450:WBV786453 WLR786450:WLR786453 WVN786450:WVN786453 F851986:F851989 JB851986:JB851989 SX851986:SX851989 ACT851986:ACT851989 AMP851986:AMP851989 AWL851986:AWL851989 BGH851986:BGH851989 BQD851986:BQD851989 BZZ851986:BZZ851989 CJV851986:CJV851989 CTR851986:CTR851989 DDN851986:DDN851989 DNJ851986:DNJ851989 DXF851986:DXF851989 EHB851986:EHB851989 EQX851986:EQX851989 FAT851986:FAT851989 FKP851986:FKP851989 FUL851986:FUL851989 GEH851986:GEH851989 GOD851986:GOD851989 GXZ851986:GXZ851989 HHV851986:HHV851989 HRR851986:HRR851989 IBN851986:IBN851989 ILJ851986:ILJ851989 IVF851986:IVF851989 JFB851986:JFB851989 JOX851986:JOX851989 JYT851986:JYT851989 KIP851986:KIP851989 KSL851986:KSL851989 LCH851986:LCH851989 LMD851986:LMD851989 LVZ851986:LVZ851989 MFV851986:MFV851989 MPR851986:MPR851989 MZN851986:MZN851989 NJJ851986:NJJ851989 NTF851986:NTF851989 ODB851986:ODB851989 OMX851986:OMX851989 OWT851986:OWT851989 PGP851986:PGP851989 PQL851986:PQL851989 QAH851986:QAH851989 QKD851986:QKD851989 QTZ851986:QTZ851989 RDV851986:RDV851989 RNR851986:RNR851989 RXN851986:RXN851989 SHJ851986:SHJ851989 SRF851986:SRF851989 TBB851986:TBB851989 TKX851986:TKX851989 TUT851986:TUT851989 UEP851986:UEP851989 UOL851986:UOL851989 UYH851986:UYH851989 VID851986:VID851989 VRZ851986:VRZ851989 WBV851986:WBV851989 WLR851986:WLR851989 WVN851986:WVN851989 F917522:F917525 JB917522:JB917525 SX917522:SX917525 ACT917522:ACT917525 AMP917522:AMP917525 AWL917522:AWL917525 BGH917522:BGH917525 BQD917522:BQD917525 BZZ917522:BZZ917525 CJV917522:CJV917525 CTR917522:CTR917525 DDN917522:DDN917525 DNJ917522:DNJ917525 DXF917522:DXF917525 EHB917522:EHB917525 EQX917522:EQX917525 FAT917522:FAT917525 FKP917522:FKP917525 FUL917522:FUL917525 GEH917522:GEH917525 GOD917522:GOD917525 GXZ917522:GXZ917525 HHV917522:HHV917525 HRR917522:HRR917525 IBN917522:IBN917525 ILJ917522:ILJ917525 IVF917522:IVF917525 JFB917522:JFB917525 JOX917522:JOX917525 JYT917522:JYT917525 KIP917522:KIP917525 KSL917522:KSL917525 LCH917522:LCH917525 LMD917522:LMD917525 LVZ917522:LVZ917525 MFV917522:MFV917525 MPR917522:MPR917525 MZN917522:MZN917525 NJJ917522:NJJ917525 NTF917522:NTF917525 ODB917522:ODB917525 OMX917522:OMX917525 OWT917522:OWT917525 PGP917522:PGP917525 PQL917522:PQL917525 QAH917522:QAH917525 QKD917522:QKD917525 QTZ917522:QTZ917525 RDV917522:RDV917525 RNR917522:RNR917525 RXN917522:RXN917525 SHJ917522:SHJ917525 SRF917522:SRF917525 TBB917522:TBB917525 TKX917522:TKX917525 TUT917522:TUT917525 UEP917522:UEP917525 UOL917522:UOL917525 UYH917522:UYH917525 VID917522:VID917525 VRZ917522:VRZ917525 WBV917522:WBV917525 WLR917522:WLR917525 WVN917522:WVN917525 F983058:F983061 JB983058:JB983061 SX983058:SX983061 ACT983058:ACT983061 AMP983058:AMP983061 AWL983058:AWL983061 BGH983058:BGH983061 BQD983058:BQD983061 BZZ983058:BZZ983061 CJV983058:CJV983061 CTR983058:CTR983061 DDN983058:DDN983061 DNJ983058:DNJ983061 DXF983058:DXF983061 EHB983058:EHB983061 EQX983058:EQX983061 FAT983058:FAT983061 FKP983058:FKP983061 FUL983058:FUL983061 GEH983058:GEH983061 GOD983058:GOD983061 GXZ983058:GXZ983061 HHV983058:HHV983061 HRR983058:HRR983061 IBN983058:IBN983061 ILJ983058:ILJ983061 IVF983058:IVF983061 JFB983058:JFB983061 JOX983058:JOX983061 JYT983058:JYT983061 KIP983058:KIP983061 KSL983058:KSL983061 LCH983058:LCH983061 LMD983058:LMD983061 LVZ983058:LVZ983061 MFV983058:MFV983061 MPR983058:MPR983061 MZN983058:MZN983061 NJJ983058:NJJ983061 NTF983058:NTF983061 ODB983058:ODB983061 OMX983058:OMX983061 OWT983058:OWT983061 PGP983058:PGP983061 PQL983058:PQL983061 QAH983058:QAH983061 QKD983058:QKD983061 QTZ983058:QTZ983061 RDV983058:RDV983061 RNR983058:RNR983061 RXN983058:RXN983061 SHJ983058:SHJ983061 SRF983058:SRF983061 TBB983058:TBB983061 TKX983058:TKX983061 TUT983058:TUT983061 UEP983058:UEP983061 UOL983058:UOL983061 UYH983058:UYH983061 VID983058:VID983061 VRZ983058:VRZ983061 WBV983058:WBV983061 WLR983058:WLR983061 WVN983058:WVN983061 P33:P36 JL33:JL36 TH33:TH36 ADD33:ADD36 AMZ33:AMZ36 AWV33:AWV36 BGR33:BGR36 BQN33:BQN36 CAJ33:CAJ36 CKF33:CKF36 CUB33:CUB36 DDX33:DDX36 DNT33:DNT36 DXP33:DXP36 EHL33:EHL36 ERH33:ERH36 FBD33:FBD36 FKZ33:FKZ36 FUV33:FUV36 GER33:GER36 GON33:GON36 GYJ33:GYJ36 HIF33:HIF36 HSB33:HSB36 IBX33:IBX36 ILT33:ILT36 IVP33:IVP36 JFL33:JFL36 JPH33:JPH36 JZD33:JZD36 KIZ33:KIZ36 KSV33:KSV36 LCR33:LCR36 LMN33:LMN36 LWJ33:LWJ36 MGF33:MGF36 MQB33:MQB36 MZX33:MZX36 NJT33:NJT36 NTP33:NTP36 ODL33:ODL36 ONH33:ONH36 OXD33:OXD36 PGZ33:PGZ36 PQV33:PQV36 QAR33:QAR36 QKN33:QKN36 QUJ33:QUJ36 REF33:REF36 ROB33:ROB36 RXX33:RXX36 SHT33:SHT36 SRP33:SRP36 TBL33:TBL36 TLH33:TLH36 TVD33:TVD36 UEZ33:UEZ36 UOV33:UOV36 UYR33:UYR36 VIN33:VIN36 VSJ33:VSJ36 WCF33:WCF36 WMB33:WMB36 WVX33:WVX36 P65569:P65572 JL65569:JL65572 TH65569:TH65572 ADD65569:ADD65572 AMZ65569:AMZ65572 AWV65569:AWV65572 BGR65569:BGR65572 BQN65569:BQN65572 CAJ65569:CAJ65572 CKF65569:CKF65572 CUB65569:CUB65572 DDX65569:DDX65572 DNT65569:DNT65572 DXP65569:DXP65572 EHL65569:EHL65572 ERH65569:ERH65572 FBD65569:FBD65572 FKZ65569:FKZ65572 FUV65569:FUV65572 GER65569:GER65572 GON65569:GON65572 GYJ65569:GYJ65572 HIF65569:HIF65572 HSB65569:HSB65572 IBX65569:IBX65572 ILT65569:ILT65572 IVP65569:IVP65572 JFL65569:JFL65572 JPH65569:JPH65572 JZD65569:JZD65572 KIZ65569:KIZ65572 KSV65569:KSV65572 LCR65569:LCR65572 LMN65569:LMN65572 LWJ65569:LWJ65572 MGF65569:MGF65572 MQB65569:MQB65572 MZX65569:MZX65572 NJT65569:NJT65572 NTP65569:NTP65572 ODL65569:ODL65572 ONH65569:ONH65572 OXD65569:OXD65572 PGZ65569:PGZ65572 PQV65569:PQV65572 QAR65569:QAR65572 QKN65569:QKN65572 QUJ65569:QUJ65572 REF65569:REF65572 ROB65569:ROB65572 RXX65569:RXX65572 SHT65569:SHT65572 SRP65569:SRP65572 TBL65569:TBL65572 TLH65569:TLH65572 TVD65569:TVD65572 UEZ65569:UEZ65572 UOV65569:UOV65572 UYR65569:UYR65572 VIN65569:VIN65572 VSJ65569:VSJ65572 WCF65569:WCF65572 WMB65569:WMB65572 WVX65569:WVX65572 P131105:P131108 JL131105:JL131108 TH131105:TH131108 ADD131105:ADD131108 AMZ131105:AMZ131108 AWV131105:AWV131108 BGR131105:BGR131108 BQN131105:BQN131108 CAJ131105:CAJ131108 CKF131105:CKF131108 CUB131105:CUB131108 DDX131105:DDX131108 DNT131105:DNT131108 DXP131105:DXP131108 EHL131105:EHL131108 ERH131105:ERH131108 FBD131105:FBD131108 FKZ131105:FKZ131108 FUV131105:FUV131108 GER131105:GER131108 GON131105:GON131108 GYJ131105:GYJ131108 HIF131105:HIF131108 HSB131105:HSB131108 IBX131105:IBX131108 ILT131105:ILT131108 IVP131105:IVP131108 JFL131105:JFL131108 JPH131105:JPH131108 JZD131105:JZD131108 KIZ131105:KIZ131108 KSV131105:KSV131108 LCR131105:LCR131108 LMN131105:LMN131108 LWJ131105:LWJ131108 MGF131105:MGF131108 MQB131105:MQB131108 MZX131105:MZX131108 NJT131105:NJT131108 NTP131105:NTP131108 ODL131105:ODL131108 ONH131105:ONH131108 OXD131105:OXD131108 PGZ131105:PGZ131108 PQV131105:PQV131108 QAR131105:QAR131108 QKN131105:QKN131108 QUJ131105:QUJ131108 REF131105:REF131108 ROB131105:ROB131108 RXX131105:RXX131108 SHT131105:SHT131108 SRP131105:SRP131108 TBL131105:TBL131108 TLH131105:TLH131108 TVD131105:TVD131108 UEZ131105:UEZ131108 UOV131105:UOV131108 UYR131105:UYR131108 VIN131105:VIN131108 VSJ131105:VSJ131108 WCF131105:WCF131108 WMB131105:WMB131108 WVX131105:WVX131108 P196641:P196644 JL196641:JL196644 TH196641:TH196644 ADD196641:ADD196644 AMZ196641:AMZ196644 AWV196641:AWV196644 BGR196641:BGR196644 BQN196641:BQN196644 CAJ196641:CAJ196644 CKF196641:CKF196644 CUB196641:CUB196644 DDX196641:DDX196644 DNT196641:DNT196644 DXP196641:DXP196644 EHL196641:EHL196644 ERH196641:ERH196644 FBD196641:FBD196644 FKZ196641:FKZ196644 FUV196641:FUV196644 GER196641:GER196644 GON196641:GON196644 GYJ196641:GYJ196644 HIF196641:HIF196644 HSB196641:HSB196644 IBX196641:IBX196644 ILT196641:ILT196644 IVP196641:IVP196644 JFL196641:JFL196644 JPH196641:JPH196644 JZD196641:JZD196644 KIZ196641:KIZ196644 KSV196641:KSV196644 LCR196641:LCR196644 LMN196641:LMN196644 LWJ196641:LWJ196644 MGF196641:MGF196644 MQB196641:MQB196644 MZX196641:MZX196644 NJT196641:NJT196644 NTP196641:NTP196644 ODL196641:ODL196644 ONH196641:ONH196644 OXD196641:OXD196644 PGZ196641:PGZ196644 PQV196641:PQV196644 QAR196641:QAR196644 QKN196641:QKN196644 QUJ196641:QUJ196644 REF196641:REF196644 ROB196641:ROB196644 RXX196641:RXX196644 SHT196641:SHT196644 SRP196641:SRP196644 TBL196641:TBL196644 TLH196641:TLH196644 TVD196641:TVD196644 UEZ196641:UEZ196644 UOV196641:UOV196644 UYR196641:UYR196644 VIN196641:VIN196644 VSJ196641:VSJ196644 WCF196641:WCF196644 WMB196641:WMB196644 WVX196641:WVX196644 P262177:P262180 JL262177:JL262180 TH262177:TH262180 ADD262177:ADD262180 AMZ262177:AMZ262180 AWV262177:AWV262180 BGR262177:BGR262180 BQN262177:BQN262180 CAJ262177:CAJ262180 CKF262177:CKF262180 CUB262177:CUB262180 DDX262177:DDX262180 DNT262177:DNT262180 DXP262177:DXP262180 EHL262177:EHL262180 ERH262177:ERH262180 FBD262177:FBD262180 FKZ262177:FKZ262180 FUV262177:FUV262180 GER262177:GER262180 GON262177:GON262180 GYJ262177:GYJ262180 HIF262177:HIF262180 HSB262177:HSB262180 IBX262177:IBX262180 ILT262177:ILT262180 IVP262177:IVP262180 JFL262177:JFL262180 JPH262177:JPH262180 JZD262177:JZD262180 KIZ262177:KIZ262180 KSV262177:KSV262180 LCR262177:LCR262180 LMN262177:LMN262180 LWJ262177:LWJ262180 MGF262177:MGF262180 MQB262177:MQB262180 MZX262177:MZX262180 NJT262177:NJT262180 NTP262177:NTP262180 ODL262177:ODL262180 ONH262177:ONH262180 OXD262177:OXD262180 PGZ262177:PGZ262180 PQV262177:PQV262180 QAR262177:QAR262180 QKN262177:QKN262180 QUJ262177:QUJ262180 REF262177:REF262180 ROB262177:ROB262180 RXX262177:RXX262180 SHT262177:SHT262180 SRP262177:SRP262180 TBL262177:TBL262180 TLH262177:TLH262180 TVD262177:TVD262180 UEZ262177:UEZ262180 UOV262177:UOV262180 UYR262177:UYR262180 VIN262177:VIN262180 VSJ262177:VSJ262180 WCF262177:WCF262180 WMB262177:WMB262180 WVX262177:WVX262180 P327713:P327716 JL327713:JL327716 TH327713:TH327716 ADD327713:ADD327716 AMZ327713:AMZ327716 AWV327713:AWV327716 BGR327713:BGR327716 BQN327713:BQN327716 CAJ327713:CAJ327716 CKF327713:CKF327716 CUB327713:CUB327716 DDX327713:DDX327716 DNT327713:DNT327716 DXP327713:DXP327716 EHL327713:EHL327716 ERH327713:ERH327716 FBD327713:FBD327716 FKZ327713:FKZ327716 FUV327713:FUV327716 GER327713:GER327716 GON327713:GON327716 GYJ327713:GYJ327716 HIF327713:HIF327716 HSB327713:HSB327716 IBX327713:IBX327716 ILT327713:ILT327716 IVP327713:IVP327716 JFL327713:JFL327716 JPH327713:JPH327716 JZD327713:JZD327716 KIZ327713:KIZ327716 KSV327713:KSV327716 LCR327713:LCR327716 LMN327713:LMN327716 LWJ327713:LWJ327716 MGF327713:MGF327716 MQB327713:MQB327716 MZX327713:MZX327716 NJT327713:NJT327716 NTP327713:NTP327716 ODL327713:ODL327716 ONH327713:ONH327716 OXD327713:OXD327716 PGZ327713:PGZ327716 PQV327713:PQV327716 QAR327713:QAR327716 QKN327713:QKN327716 QUJ327713:QUJ327716 REF327713:REF327716 ROB327713:ROB327716 RXX327713:RXX327716 SHT327713:SHT327716 SRP327713:SRP327716 TBL327713:TBL327716 TLH327713:TLH327716 TVD327713:TVD327716 UEZ327713:UEZ327716 UOV327713:UOV327716 UYR327713:UYR327716 VIN327713:VIN327716 VSJ327713:VSJ327716 WCF327713:WCF327716 WMB327713:WMB327716 WVX327713:WVX327716 P393249:P393252 JL393249:JL393252 TH393249:TH393252 ADD393249:ADD393252 AMZ393249:AMZ393252 AWV393249:AWV393252 BGR393249:BGR393252 BQN393249:BQN393252 CAJ393249:CAJ393252 CKF393249:CKF393252 CUB393249:CUB393252 DDX393249:DDX393252 DNT393249:DNT393252 DXP393249:DXP393252 EHL393249:EHL393252 ERH393249:ERH393252 FBD393249:FBD393252 FKZ393249:FKZ393252 FUV393249:FUV393252 GER393249:GER393252 GON393249:GON393252 GYJ393249:GYJ393252 HIF393249:HIF393252 HSB393249:HSB393252 IBX393249:IBX393252 ILT393249:ILT393252 IVP393249:IVP393252 JFL393249:JFL393252 JPH393249:JPH393252 JZD393249:JZD393252 KIZ393249:KIZ393252 KSV393249:KSV393252 LCR393249:LCR393252 LMN393249:LMN393252 LWJ393249:LWJ393252 MGF393249:MGF393252 MQB393249:MQB393252 MZX393249:MZX393252 NJT393249:NJT393252 NTP393249:NTP393252 ODL393249:ODL393252 ONH393249:ONH393252 OXD393249:OXD393252 PGZ393249:PGZ393252 PQV393249:PQV393252 QAR393249:QAR393252 QKN393249:QKN393252 QUJ393249:QUJ393252 REF393249:REF393252 ROB393249:ROB393252 RXX393249:RXX393252 SHT393249:SHT393252 SRP393249:SRP393252 TBL393249:TBL393252 TLH393249:TLH393252 TVD393249:TVD393252 UEZ393249:UEZ393252 UOV393249:UOV393252 UYR393249:UYR393252 VIN393249:VIN393252 VSJ393249:VSJ393252 WCF393249:WCF393252 WMB393249:WMB393252 WVX393249:WVX393252 P458785:P458788 JL458785:JL458788 TH458785:TH458788 ADD458785:ADD458788 AMZ458785:AMZ458788 AWV458785:AWV458788 BGR458785:BGR458788 BQN458785:BQN458788 CAJ458785:CAJ458788 CKF458785:CKF458788 CUB458785:CUB458788 DDX458785:DDX458788 DNT458785:DNT458788 DXP458785:DXP458788 EHL458785:EHL458788 ERH458785:ERH458788 FBD458785:FBD458788 FKZ458785:FKZ458788 FUV458785:FUV458788 GER458785:GER458788 GON458785:GON458788 GYJ458785:GYJ458788 HIF458785:HIF458788 HSB458785:HSB458788 IBX458785:IBX458788 ILT458785:ILT458788 IVP458785:IVP458788 JFL458785:JFL458788 JPH458785:JPH458788 JZD458785:JZD458788 KIZ458785:KIZ458788 KSV458785:KSV458788 LCR458785:LCR458788 LMN458785:LMN458788 LWJ458785:LWJ458788 MGF458785:MGF458788 MQB458785:MQB458788 MZX458785:MZX458788 NJT458785:NJT458788 NTP458785:NTP458788 ODL458785:ODL458788 ONH458785:ONH458788 OXD458785:OXD458788 PGZ458785:PGZ458788 PQV458785:PQV458788 QAR458785:QAR458788 QKN458785:QKN458788 QUJ458785:QUJ458788 REF458785:REF458788 ROB458785:ROB458788 RXX458785:RXX458788 SHT458785:SHT458788 SRP458785:SRP458788 TBL458785:TBL458788 TLH458785:TLH458788 TVD458785:TVD458788 UEZ458785:UEZ458788 UOV458785:UOV458788 UYR458785:UYR458788 VIN458785:VIN458788 VSJ458785:VSJ458788 WCF458785:WCF458788 WMB458785:WMB458788 WVX458785:WVX458788 P524321:P524324 JL524321:JL524324 TH524321:TH524324 ADD524321:ADD524324 AMZ524321:AMZ524324 AWV524321:AWV524324 BGR524321:BGR524324 BQN524321:BQN524324 CAJ524321:CAJ524324 CKF524321:CKF524324 CUB524321:CUB524324 DDX524321:DDX524324 DNT524321:DNT524324 DXP524321:DXP524324 EHL524321:EHL524324 ERH524321:ERH524324 FBD524321:FBD524324 FKZ524321:FKZ524324 FUV524321:FUV524324 GER524321:GER524324 GON524321:GON524324 GYJ524321:GYJ524324 HIF524321:HIF524324 HSB524321:HSB524324 IBX524321:IBX524324 ILT524321:ILT524324 IVP524321:IVP524324 JFL524321:JFL524324 JPH524321:JPH524324 JZD524321:JZD524324 KIZ524321:KIZ524324 KSV524321:KSV524324 LCR524321:LCR524324 LMN524321:LMN524324 LWJ524321:LWJ524324 MGF524321:MGF524324 MQB524321:MQB524324 MZX524321:MZX524324 NJT524321:NJT524324 NTP524321:NTP524324 ODL524321:ODL524324 ONH524321:ONH524324 OXD524321:OXD524324 PGZ524321:PGZ524324 PQV524321:PQV524324 QAR524321:QAR524324 QKN524321:QKN524324 QUJ524321:QUJ524324 REF524321:REF524324 ROB524321:ROB524324 RXX524321:RXX524324 SHT524321:SHT524324 SRP524321:SRP524324 TBL524321:TBL524324 TLH524321:TLH524324 TVD524321:TVD524324 UEZ524321:UEZ524324 UOV524321:UOV524324 UYR524321:UYR524324 VIN524321:VIN524324 VSJ524321:VSJ524324 WCF524321:WCF524324 WMB524321:WMB524324 WVX524321:WVX524324 P589857:P589860 JL589857:JL589860 TH589857:TH589860 ADD589857:ADD589860 AMZ589857:AMZ589860 AWV589857:AWV589860 BGR589857:BGR589860 BQN589857:BQN589860 CAJ589857:CAJ589860 CKF589857:CKF589860 CUB589857:CUB589860 DDX589857:DDX589860 DNT589857:DNT589860 DXP589857:DXP589860 EHL589857:EHL589860 ERH589857:ERH589860 FBD589857:FBD589860 FKZ589857:FKZ589860 FUV589857:FUV589860 GER589857:GER589860 GON589857:GON589860 GYJ589857:GYJ589860 HIF589857:HIF589860 HSB589857:HSB589860 IBX589857:IBX589860 ILT589857:ILT589860 IVP589857:IVP589860 JFL589857:JFL589860 JPH589857:JPH589860 JZD589857:JZD589860 KIZ589857:KIZ589860 KSV589857:KSV589860 LCR589857:LCR589860 LMN589857:LMN589860 LWJ589857:LWJ589860 MGF589857:MGF589860 MQB589857:MQB589860 MZX589857:MZX589860 NJT589857:NJT589860 NTP589857:NTP589860 ODL589857:ODL589860 ONH589857:ONH589860 OXD589857:OXD589860 PGZ589857:PGZ589860 PQV589857:PQV589860 QAR589857:QAR589860 QKN589857:QKN589860 QUJ589857:QUJ589860 REF589857:REF589860 ROB589857:ROB589860 RXX589857:RXX589860 SHT589857:SHT589860 SRP589857:SRP589860 TBL589857:TBL589860 TLH589857:TLH589860 TVD589857:TVD589860 UEZ589857:UEZ589860 UOV589857:UOV589860 UYR589857:UYR589860 VIN589857:VIN589860 VSJ589857:VSJ589860 WCF589857:WCF589860 WMB589857:WMB589860 WVX589857:WVX589860 P655393:P655396 JL655393:JL655396 TH655393:TH655396 ADD655393:ADD655396 AMZ655393:AMZ655396 AWV655393:AWV655396 BGR655393:BGR655396 BQN655393:BQN655396 CAJ655393:CAJ655396 CKF655393:CKF655396 CUB655393:CUB655396 DDX655393:DDX655396 DNT655393:DNT655396 DXP655393:DXP655396 EHL655393:EHL655396 ERH655393:ERH655396 FBD655393:FBD655396 FKZ655393:FKZ655396 FUV655393:FUV655396 GER655393:GER655396 GON655393:GON655396 GYJ655393:GYJ655396 HIF655393:HIF655396 HSB655393:HSB655396 IBX655393:IBX655396 ILT655393:ILT655396 IVP655393:IVP655396 JFL655393:JFL655396 JPH655393:JPH655396 JZD655393:JZD655396 KIZ655393:KIZ655396 KSV655393:KSV655396 LCR655393:LCR655396 LMN655393:LMN655396 LWJ655393:LWJ655396 MGF655393:MGF655396 MQB655393:MQB655396 MZX655393:MZX655396 NJT655393:NJT655396 NTP655393:NTP655396 ODL655393:ODL655396 ONH655393:ONH655396 OXD655393:OXD655396 PGZ655393:PGZ655396 PQV655393:PQV655396 QAR655393:QAR655396 QKN655393:QKN655396 QUJ655393:QUJ655396 REF655393:REF655396 ROB655393:ROB655396 RXX655393:RXX655396 SHT655393:SHT655396 SRP655393:SRP655396 TBL655393:TBL655396 TLH655393:TLH655396 TVD655393:TVD655396 UEZ655393:UEZ655396 UOV655393:UOV655396 UYR655393:UYR655396 VIN655393:VIN655396 VSJ655393:VSJ655396 WCF655393:WCF655396 WMB655393:WMB655396 WVX655393:WVX655396 P720929:P720932 JL720929:JL720932 TH720929:TH720932 ADD720929:ADD720932 AMZ720929:AMZ720932 AWV720929:AWV720932 BGR720929:BGR720932 BQN720929:BQN720932 CAJ720929:CAJ720932 CKF720929:CKF720932 CUB720929:CUB720932 DDX720929:DDX720932 DNT720929:DNT720932 DXP720929:DXP720932 EHL720929:EHL720932 ERH720929:ERH720932 FBD720929:FBD720932 FKZ720929:FKZ720932 FUV720929:FUV720932 GER720929:GER720932 GON720929:GON720932 GYJ720929:GYJ720932 HIF720929:HIF720932 HSB720929:HSB720932 IBX720929:IBX720932 ILT720929:ILT720932 IVP720929:IVP720932 JFL720929:JFL720932 JPH720929:JPH720932 JZD720929:JZD720932 KIZ720929:KIZ720932 KSV720929:KSV720932 LCR720929:LCR720932 LMN720929:LMN720932 LWJ720929:LWJ720932 MGF720929:MGF720932 MQB720929:MQB720932 MZX720929:MZX720932 NJT720929:NJT720932 NTP720929:NTP720932 ODL720929:ODL720932 ONH720929:ONH720932 OXD720929:OXD720932 PGZ720929:PGZ720932 PQV720929:PQV720932 QAR720929:QAR720932 QKN720929:QKN720932 QUJ720929:QUJ720932 REF720929:REF720932 ROB720929:ROB720932 RXX720929:RXX720932 SHT720929:SHT720932 SRP720929:SRP720932 TBL720929:TBL720932 TLH720929:TLH720932 TVD720929:TVD720932 UEZ720929:UEZ720932 UOV720929:UOV720932 UYR720929:UYR720932 VIN720929:VIN720932 VSJ720929:VSJ720932 WCF720929:WCF720932 WMB720929:WMB720932 WVX720929:WVX720932 P786465:P786468 JL786465:JL786468 TH786465:TH786468 ADD786465:ADD786468 AMZ786465:AMZ786468 AWV786465:AWV786468 BGR786465:BGR786468 BQN786465:BQN786468 CAJ786465:CAJ786468 CKF786465:CKF786468 CUB786465:CUB786468 DDX786465:DDX786468 DNT786465:DNT786468 DXP786465:DXP786468 EHL786465:EHL786468 ERH786465:ERH786468 FBD786465:FBD786468 FKZ786465:FKZ786468 FUV786465:FUV786468 GER786465:GER786468 GON786465:GON786468 GYJ786465:GYJ786468 HIF786465:HIF786468 HSB786465:HSB786468 IBX786465:IBX786468 ILT786465:ILT786468 IVP786465:IVP786468 JFL786465:JFL786468 JPH786465:JPH786468 JZD786465:JZD786468 KIZ786465:KIZ786468 KSV786465:KSV786468 LCR786465:LCR786468 LMN786465:LMN786468 LWJ786465:LWJ786468 MGF786465:MGF786468 MQB786465:MQB786468 MZX786465:MZX786468 NJT786465:NJT786468 NTP786465:NTP786468 ODL786465:ODL786468 ONH786465:ONH786468 OXD786465:OXD786468 PGZ786465:PGZ786468 PQV786465:PQV786468 QAR786465:QAR786468 QKN786465:QKN786468 QUJ786465:QUJ786468 REF786465:REF786468 ROB786465:ROB786468 RXX786465:RXX786468 SHT786465:SHT786468 SRP786465:SRP786468 TBL786465:TBL786468 TLH786465:TLH786468 TVD786465:TVD786468 UEZ786465:UEZ786468 UOV786465:UOV786468 UYR786465:UYR786468 VIN786465:VIN786468 VSJ786465:VSJ786468 WCF786465:WCF786468 WMB786465:WMB786468 WVX786465:WVX786468 P852001:P852004 JL852001:JL852004 TH852001:TH852004 ADD852001:ADD852004 AMZ852001:AMZ852004 AWV852001:AWV852004 BGR852001:BGR852004 BQN852001:BQN852004 CAJ852001:CAJ852004 CKF852001:CKF852004 CUB852001:CUB852004 DDX852001:DDX852004 DNT852001:DNT852004 DXP852001:DXP852004 EHL852001:EHL852004 ERH852001:ERH852004 FBD852001:FBD852004 FKZ852001:FKZ852004 FUV852001:FUV852004 GER852001:GER852004 GON852001:GON852004 GYJ852001:GYJ852004 HIF852001:HIF852004 HSB852001:HSB852004 IBX852001:IBX852004 ILT852001:ILT852004 IVP852001:IVP852004 JFL852001:JFL852004 JPH852001:JPH852004 JZD852001:JZD852004 KIZ852001:KIZ852004 KSV852001:KSV852004 LCR852001:LCR852004 LMN852001:LMN852004 LWJ852001:LWJ852004 MGF852001:MGF852004 MQB852001:MQB852004 MZX852001:MZX852004 NJT852001:NJT852004 NTP852001:NTP852004 ODL852001:ODL852004 ONH852001:ONH852004 OXD852001:OXD852004 PGZ852001:PGZ852004 PQV852001:PQV852004 QAR852001:QAR852004 QKN852001:QKN852004 QUJ852001:QUJ852004 REF852001:REF852004 ROB852001:ROB852004 RXX852001:RXX852004 SHT852001:SHT852004 SRP852001:SRP852004 TBL852001:TBL852004 TLH852001:TLH852004 TVD852001:TVD852004 UEZ852001:UEZ852004 UOV852001:UOV852004 UYR852001:UYR852004 VIN852001:VIN852004 VSJ852001:VSJ852004 WCF852001:WCF852004 WMB852001:WMB852004 WVX852001:WVX852004 P917537:P917540 JL917537:JL917540 TH917537:TH917540 ADD917537:ADD917540 AMZ917537:AMZ917540 AWV917537:AWV917540 BGR917537:BGR917540 BQN917537:BQN917540 CAJ917537:CAJ917540 CKF917537:CKF917540 CUB917537:CUB917540 DDX917537:DDX917540 DNT917537:DNT917540 DXP917537:DXP917540 EHL917537:EHL917540 ERH917537:ERH917540 FBD917537:FBD917540 FKZ917537:FKZ917540 FUV917537:FUV917540 GER917537:GER917540 GON917537:GON917540 GYJ917537:GYJ917540 HIF917537:HIF917540 HSB917537:HSB917540 IBX917537:IBX917540 ILT917537:ILT917540 IVP917537:IVP917540 JFL917537:JFL917540 JPH917537:JPH917540 JZD917537:JZD917540 KIZ917537:KIZ917540 KSV917537:KSV917540 LCR917537:LCR917540 LMN917537:LMN917540 LWJ917537:LWJ917540 MGF917537:MGF917540 MQB917537:MQB917540 MZX917537:MZX917540 NJT917537:NJT917540 NTP917537:NTP917540 ODL917537:ODL917540 ONH917537:ONH917540 OXD917537:OXD917540 PGZ917537:PGZ917540 PQV917537:PQV917540 QAR917537:QAR917540 QKN917537:QKN917540 QUJ917537:QUJ917540 REF917537:REF917540 ROB917537:ROB917540 RXX917537:RXX917540 SHT917537:SHT917540 SRP917537:SRP917540 TBL917537:TBL917540 TLH917537:TLH917540 TVD917537:TVD917540 UEZ917537:UEZ917540 UOV917537:UOV917540 UYR917537:UYR917540 VIN917537:VIN917540 VSJ917537:VSJ917540 WCF917537:WCF917540 WMB917537:WMB917540 WVX917537:WVX917540 P983073:P983076 JL983073:JL983076 TH983073:TH983076 ADD983073:ADD983076 AMZ983073:AMZ983076 AWV983073:AWV983076 BGR983073:BGR983076 BQN983073:BQN983076 CAJ983073:CAJ983076 CKF983073:CKF983076 CUB983073:CUB983076 DDX983073:DDX983076 DNT983073:DNT983076 DXP983073:DXP983076 EHL983073:EHL983076 ERH983073:ERH983076 FBD983073:FBD983076 FKZ983073:FKZ983076 FUV983073:FUV983076 GER983073:GER983076 GON983073:GON983076 GYJ983073:GYJ983076 HIF983073:HIF983076 HSB983073:HSB983076 IBX983073:IBX983076 ILT983073:ILT983076 IVP983073:IVP983076 JFL983073:JFL983076 JPH983073:JPH983076 JZD983073:JZD983076 KIZ983073:KIZ983076 KSV983073:KSV983076 LCR983073:LCR983076 LMN983073:LMN983076 LWJ983073:LWJ983076 MGF983073:MGF983076 MQB983073:MQB983076 MZX983073:MZX983076 NJT983073:NJT983076 NTP983073:NTP983076 ODL983073:ODL983076 ONH983073:ONH983076 OXD983073:OXD983076 PGZ983073:PGZ983076 PQV983073:PQV983076 QAR983073:QAR983076 QKN983073:QKN983076 QUJ983073:QUJ983076 REF983073:REF983076 ROB983073:ROB983076 RXX983073:RXX983076 SHT983073:SHT983076 SRP983073:SRP983076 TBL983073:TBL983076 TLH983073:TLH983076 TVD983073:TVD983076 UEZ983073:UEZ983076 UOV983073:UOV983076 UYR983073:UYR983076 VIN983073:VIN983076 VSJ983073:VSJ983076 WCF983073:WCF983076 WMB983073:WMB983076 WVX983073:WVX983076 F13:F16 JB13:JB16 SX13:SX16 ACT13:ACT16 AMP13:AMP16 AWL13:AWL16 BGH13:BGH16 BQD13:BQD16 BZZ13:BZZ16 CJV13:CJV16 CTR13:CTR16 DDN13:DDN16 DNJ13:DNJ16 DXF13:DXF16 EHB13:EHB16 EQX13:EQX16 FAT13:FAT16 FKP13:FKP16 FUL13:FUL16 GEH13:GEH16 GOD13:GOD16 GXZ13:GXZ16 HHV13:HHV16 HRR13:HRR16 IBN13:IBN16 ILJ13:ILJ16 IVF13:IVF16 JFB13:JFB16 JOX13:JOX16 JYT13:JYT16 KIP13:KIP16 KSL13:KSL16 LCH13:LCH16 LMD13:LMD16 LVZ13:LVZ16 MFV13:MFV16 MPR13:MPR16 MZN13:MZN16 NJJ13:NJJ16 NTF13:NTF16 ODB13:ODB16 OMX13:OMX16 OWT13:OWT16 PGP13:PGP16 PQL13:PQL16 QAH13:QAH16 QKD13:QKD16 QTZ13:QTZ16 RDV13:RDV16 RNR13:RNR16 RXN13:RXN16 SHJ13:SHJ16 SRF13:SRF16 TBB13:TBB16 TKX13:TKX16 TUT13:TUT16 UEP13:UEP16 UOL13:UOL16 UYH13:UYH16 VID13:VID16 VRZ13:VRZ16 WBV13:WBV16 WLR13:WLR16 WVN13:WVN16 F65549:F65552 JB65549:JB65552 SX65549:SX65552 ACT65549:ACT65552 AMP65549:AMP65552 AWL65549:AWL65552 BGH65549:BGH65552 BQD65549:BQD65552 BZZ65549:BZZ65552 CJV65549:CJV65552 CTR65549:CTR65552 DDN65549:DDN65552 DNJ65549:DNJ65552 DXF65549:DXF65552 EHB65549:EHB65552 EQX65549:EQX65552 FAT65549:FAT65552 FKP65549:FKP65552 FUL65549:FUL65552 GEH65549:GEH65552 GOD65549:GOD65552 GXZ65549:GXZ65552 HHV65549:HHV65552 HRR65549:HRR65552 IBN65549:IBN65552 ILJ65549:ILJ65552 IVF65549:IVF65552 JFB65549:JFB65552 JOX65549:JOX65552 JYT65549:JYT65552 KIP65549:KIP65552 KSL65549:KSL65552 LCH65549:LCH65552 LMD65549:LMD65552 LVZ65549:LVZ65552 MFV65549:MFV65552 MPR65549:MPR65552 MZN65549:MZN65552 NJJ65549:NJJ65552 NTF65549:NTF65552 ODB65549:ODB65552 OMX65549:OMX65552 OWT65549:OWT65552 PGP65549:PGP65552 PQL65549:PQL65552 QAH65549:QAH65552 QKD65549:QKD65552 QTZ65549:QTZ65552 RDV65549:RDV65552 RNR65549:RNR65552 RXN65549:RXN65552 SHJ65549:SHJ65552 SRF65549:SRF65552 TBB65549:TBB65552 TKX65549:TKX65552 TUT65549:TUT65552 UEP65549:UEP65552 UOL65549:UOL65552 UYH65549:UYH65552 VID65549:VID65552 VRZ65549:VRZ65552 WBV65549:WBV65552 WLR65549:WLR65552 WVN65549:WVN65552 F131085:F131088 JB131085:JB131088 SX131085:SX131088 ACT131085:ACT131088 AMP131085:AMP131088 AWL131085:AWL131088 BGH131085:BGH131088 BQD131085:BQD131088 BZZ131085:BZZ131088 CJV131085:CJV131088 CTR131085:CTR131088 DDN131085:DDN131088 DNJ131085:DNJ131088 DXF131085:DXF131088 EHB131085:EHB131088 EQX131085:EQX131088 FAT131085:FAT131088 FKP131085:FKP131088 FUL131085:FUL131088 GEH131085:GEH131088 GOD131085:GOD131088 GXZ131085:GXZ131088 HHV131085:HHV131088 HRR131085:HRR131088 IBN131085:IBN131088 ILJ131085:ILJ131088 IVF131085:IVF131088 JFB131085:JFB131088 JOX131085:JOX131088 JYT131085:JYT131088 KIP131085:KIP131088 KSL131085:KSL131088 LCH131085:LCH131088 LMD131085:LMD131088 LVZ131085:LVZ131088 MFV131085:MFV131088 MPR131085:MPR131088 MZN131085:MZN131088 NJJ131085:NJJ131088 NTF131085:NTF131088 ODB131085:ODB131088 OMX131085:OMX131088 OWT131085:OWT131088 PGP131085:PGP131088 PQL131085:PQL131088 QAH131085:QAH131088 QKD131085:QKD131088 QTZ131085:QTZ131088 RDV131085:RDV131088 RNR131085:RNR131088 RXN131085:RXN131088 SHJ131085:SHJ131088 SRF131085:SRF131088 TBB131085:TBB131088 TKX131085:TKX131088 TUT131085:TUT131088 UEP131085:UEP131088 UOL131085:UOL131088 UYH131085:UYH131088 VID131085:VID131088 VRZ131085:VRZ131088 WBV131085:WBV131088 WLR131085:WLR131088 WVN131085:WVN131088 F196621:F196624 JB196621:JB196624 SX196621:SX196624 ACT196621:ACT196624 AMP196621:AMP196624 AWL196621:AWL196624 BGH196621:BGH196624 BQD196621:BQD196624 BZZ196621:BZZ196624 CJV196621:CJV196624 CTR196621:CTR196624 DDN196621:DDN196624 DNJ196621:DNJ196624 DXF196621:DXF196624 EHB196621:EHB196624 EQX196621:EQX196624 FAT196621:FAT196624 FKP196621:FKP196624 FUL196621:FUL196624 GEH196621:GEH196624 GOD196621:GOD196624 GXZ196621:GXZ196624 HHV196621:HHV196624 HRR196621:HRR196624 IBN196621:IBN196624 ILJ196621:ILJ196624 IVF196621:IVF196624 JFB196621:JFB196624 JOX196621:JOX196624 JYT196621:JYT196624 KIP196621:KIP196624 KSL196621:KSL196624 LCH196621:LCH196624 LMD196621:LMD196624 LVZ196621:LVZ196624 MFV196621:MFV196624 MPR196621:MPR196624 MZN196621:MZN196624 NJJ196621:NJJ196624 NTF196621:NTF196624 ODB196621:ODB196624 OMX196621:OMX196624 OWT196621:OWT196624 PGP196621:PGP196624 PQL196621:PQL196624 QAH196621:QAH196624 QKD196621:QKD196624 QTZ196621:QTZ196624 RDV196621:RDV196624 RNR196621:RNR196624 RXN196621:RXN196624 SHJ196621:SHJ196624 SRF196621:SRF196624 TBB196621:TBB196624 TKX196621:TKX196624 TUT196621:TUT196624 UEP196621:UEP196624 UOL196621:UOL196624 UYH196621:UYH196624 VID196621:VID196624 VRZ196621:VRZ196624 WBV196621:WBV196624 WLR196621:WLR196624 WVN196621:WVN196624 F262157:F262160 JB262157:JB262160 SX262157:SX262160 ACT262157:ACT262160 AMP262157:AMP262160 AWL262157:AWL262160 BGH262157:BGH262160 BQD262157:BQD262160 BZZ262157:BZZ262160 CJV262157:CJV262160 CTR262157:CTR262160 DDN262157:DDN262160 DNJ262157:DNJ262160 DXF262157:DXF262160 EHB262157:EHB262160 EQX262157:EQX262160 FAT262157:FAT262160 FKP262157:FKP262160 FUL262157:FUL262160 GEH262157:GEH262160 GOD262157:GOD262160 GXZ262157:GXZ262160 HHV262157:HHV262160 HRR262157:HRR262160 IBN262157:IBN262160 ILJ262157:ILJ262160 IVF262157:IVF262160 JFB262157:JFB262160 JOX262157:JOX262160 JYT262157:JYT262160 KIP262157:KIP262160 KSL262157:KSL262160 LCH262157:LCH262160 LMD262157:LMD262160 LVZ262157:LVZ262160 MFV262157:MFV262160 MPR262157:MPR262160 MZN262157:MZN262160 NJJ262157:NJJ262160 NTF262157:NTF262160 ODB262157:ODB262160 OMX262157:OMX262160 OWT262157:OWT262160 PGP262157:PGP262160 PQL262157:PQL262160 QAH262157:QAH262160 QKD262157:QKD262160 QTZ262157:QTZ262160 RDV262157:RDV262160 RNR262157:RNR262160 RXN262157:RXN262160 SHJ262157:SHJ262160 SRF262157:SRF262160 TBB262157:TBB262160 TKX262157:TKX262160 TUT262157:TUT262160 UEP262157:UEP262160 UOL262157:UOL262160 UYH262157:UYH262160 VID262157:VID262160 VRZ262157:VRZ262160 WBV262157:WBV262160 WLR262157:WLR262160 WVN262157:WVN262160 F327693:F327696 JB327693:JB327696 SX327693:SX327696 ACT327693:ACT327696 AMP327693:AMP327696 AWL327693:AWL327696 BGH327693:BGH327696 BQD327693:BQD327696 BZZ327693:BZZ327696 CJV327693:CJV327696 CTR327693:CTR327696 DDN327693:DDN327696 DNJ327693:DNJ327696 DXF327693:DXF327696 EHB327693:EHB327696 EQX327693:EQX327696 FAT327693:FAT327696 FKP327693:FKP327696 FUL327693:FUL327696 GEH327693:GEH327696 GOD327693:GOD327696 GXZ327693:GXZ327696 HHV327693:HHV327696 HRR327693:HRR327696 IBN327693:IBN327696 ILJ327693:ILJ327696 IVF327693:IVF327696 JFB327693:JFB327696 JOX327693:JOX327696 JYT327693:JYT327696 KIP327693:KIP327696 KSL327693:KSL327696 LCH327693:LCH327696 LMD327693:LMD327696 LVZ327693:LVZ327696 MFV327693:MFV327696 MPR327693:MPR327696 MZN327693:MZN327696 NJJ327693:NJJ327696 NTF327693:NTF327696 ODB327693:ODB327696 OMX327693:OMX327696 OWT327693:OWT327696 PGP327693:PGP327696 PQL327693:PQL327696 QAH327693:QAH327696 QKD327693:QKD327696 QTZ327693:QTZ327696 RDV327693:RDV327696 RNR327693:RNR327696 RXN327693:RXN327696 SHJ327693:SHJ327696 SRF327693:SRF327696 TBB327693:TBB327696 TKX327693:TKX327696 TUT327693:TUT327696 UEP327693:UEP327696 UOL327693:UOL327696 UYH327693:UYH327696 VID327693:VID327696 VRZ327693:VRZ327696 WBV327693:WBV327696 WLR327693:WLR327696 WVN327693:WVN327696 F393229:F393232 JB393229:JB393232 SX393229:SX393232 ACT393229:ACT393232 AMP393229:AMP393232 AWL393229:AWL393232 BGH393229:BGH393232 BQD393229:BQD393232 BZZ393229:BZZ393232 CJV393229:CJV393232 CTR393229:CTR393232 DDN393229:DDN393232 DNJ393229:DNJ393232 DXF393229:DXF393232 EHB393229:EHB393232 EQX393229:EQX393232 FAT393229:FAT393232 FKP393229:FKP393232 FUL393229:FUL393232 GEH393229:GEH393232 GOD393229:GOD393232 GXZ393229:GXZ393232 HHV393229:HHV393232 HRR393229:HRR393232 IBN393229:IBN393232 ILJ393229:ILJ393232 IVF393229:IVF393232 JFB393229:JFB393232 JOX393229:JOX393232 JYT393229:JYT393232 KIP393229:KIP393232 KSL393229:KSL393232 LCH393229:LCH393232 LMD393229:LMD393232 LVZ393229:LVZ393232 MFV393229:MFV393232 MPR393229:MPR393232 MZN393229:MZN393232 NJJ393229:NJJ393232 NTF393229:NTF393232 ODB393229:ODB393232 OMX393229:OMX393232 OWT393229:OWT393232 PGP393229:PGP393232 PQL393229:PQL393232 QAH393229:QAH393232 QKD393229:QKD393232 QTZ393229:QTZ393232 RDV393229:RDV393232 RNR393229:RNR393232 RXN393229:RXN393232 SHJ393229:SHJ393232 SRF393229:SRF393232 TBB393229:TBB393232 TKX393229:TKX393232 TUT393229:TUT393232 UEP393229:UEP393232 UOL393229:UOL393232 UYH393229:UYH393232 VID393229:VID393232 VRZ393229:VRZ393232 WBV393229:WBV393232 WLR393229:WLR393232 WVN393229:WVN393232 F458765:F458768 JB458765:JB458768 SX458765:SX458768 ACT458765:ACT458768 AMP458765:AMP458768 AWL458765:AWL458768 BGH458765:BGH458768 BQD458765:BQD458768 BZZ458765:BZZ458768 CJV458765:CJV458768 CTR458765:CTR458768 DDN458765:DDN458768 DNJ458765:DNJ458768 DXF458765:DXF458768 EHB458765:EHB458768 EQX458765:EQX458768 FAT458765:FAT458768 FKP458765:FKP458768 FUL458765:FUL458768 GEH458765:GEH458768 GOD458765:GOD458768 GXZ458765:GXZ458768 HHV458765:HHV458768 HRR458765:HRR458768 IBN458765:IBN458768 ILJ458765:ILJ458768 IVF458765:IVF458768 JFB458765:JFB458768 JOX458765:JOX458768 JYT458765:JYT458768 KIP458765:KIP458768 KSL458765:KSL458768 LCH458765:LCH458768 LMD458765:LMD458768 LVZ458765:LVZ458768 MFV458765:MFV458768 MPR458765:MPR458768 MZN458765:MZN458768 NJJ458765:NJJ458768 NTF458765:NTF458768 ODB458765:ODB458768 OMX458765:OMX458768 OWT458765:OWT458768 PGP458765:PGP458768 PQL458765:PQL458768 QAH458765:QAH458768 QKD458765:QKD458768 QTZ458765:QTZ458768 RDV458765:RDV458768 RNR458765:RNR458768 RXN458765:RXN458768 SHJ458765:SHJ458768 SRF458765:SRF458768 TBB458765:TBB458768 TKX458765:TKX458768 TUT458765:TUT458768 UEP458765:UEP458768 UOL458765:UOL458768 UYH458765:UYH458768 VID458765:VID458768 VRZ458765:VRZ458768 WBV458765:WBV458768 WLR458765:WLR458768 WVN458765:WVN458768 F524301:F524304 JB524301:JB524304 SX524301:SX524304 ACT524301:ACT524304 AMP524301:AMP524304 AWL524301:AWL524304 BGH524301:BGH524304 BQD524301:BQD524304 BZZ524301:BZZ524304 CJV524301:CJV524304 CTR524301:CTR524304 DDN524301:DDN524304 DNJ524301:DNJ524304 DXF524301:DXF524304 EHB524301:EHB524304 EQX524301:EQX524304 FAT524301:FAT524304 FKP524301:FKP524304 FUL524301:FUL524304 GEH524301:GEH524304 GOD524301:GOD524304 GXZ524301:GXZ524304 HHV524301:HHV524304 HRR524301:HRR524304 IBN524301:IBN524304 ILJ524301:ILJ524304 IVF524301:IVF524304 JFB524301:JFB524304 JOX524301:JOX524304 JYT524301:JYT524304 KIP524301:KIP524304 KSL524301:KSL524304 LCH524301:LCH524304 LMD524301:LMD524304 LVZ524301:LVZ524304 MFV524301:MFV524304 MPR524301:MPR524304 MZN524301:MZN524304 NJJ524301:NJJ524304 NTF524301:NTF524304 ODB524301:ODB524304 OMX524301:OMX524304 OWT524301:OWT524304 PGP524301:PGP524304 PQL524301:PQL524304 QAH524301:QAH524304 QKD524301:QKD524304 QTZ524301:QTZ524304 RDV524301:RDV524304 RNR524301:RNR524304 RXN524301:RXN524304 SHJ524301:SHJ524304 SRF524301:SRF524304 TBB524301:TBB524304 TKX524301:TKX524304 TUT524301:TUT524304 UEP524301:UEP524304 UOL524301:UOL524304 UYH524301:UYH524304 VID524301:VID524304 VRZ524301:VRZ524304 WBV524301:WBV524304 WLR524301:WLR524304 WVN524301:WVN524304 F589837:F589840 JB589837:JB589840 SX589837:SX589840 ACT589837:ACT589840 AMP589837:AMP589840 AWL589837:AWL589840 BGH589837:BGH589840 BQD589837:BQD589840 BZZ589837:BZZ589840 CJV589837:CJV589840 CTR589837:CTR589840 DDN589837:DDN589840 DNJ589837:DNJ589840 DXF589837:DXF589840 EHB589837:EHB589840 EQX589837:EQX589840 FAT589837:FAT589840 FKP589837:FKP589840 FUL589837:FUL589840 GEH589837:GEH589840 GOD589837:GOD589840 GXZ589837:GXZ589840 HHV589837:HHV589840 HRR589837:HRR589840 IBN589837:IBN589840 ILJ589837:ILJ589840 IVF589837:IVF589840 JFB589837:JFB589840 JOX589837:JOX589840 JYT589837:JYT589840 KIP589837:KIP589840 KSL589837:KSL589840 LCH589837:LCH589840 LMD589837:LMD589840 LVZ589837:LVZ589840 MFV589837:MFV589840 MPR589837:MPR589840 MZN589837:MZN589840 NJJ589837:NJJ589840 NTF589837:NTF589840 ODB589837:ODB589840 OMX589837:OMX589840 OWT589837:OWT589840 PGP589837:PGP589840 PQL589837:PQL589840 QAH589837:QAH589840 QKD589837:QKD589840 QTZ589837:QTZ589840 RDV589837:RDV589840 RNR589837:RNR589840 RXN589837:RXN589840 SHJ589837:SHJ589840 SRF589837:SRF589840 TBB589837:TBB589840 TKX589837:TKX589840 TUT589837:TUT589840 UEP589837:UEP589840 UOL589837:UOL589840 UYH589837:UYH589840 VID589837:VID589840 VRZ589837:VRZ589840 WBV589837:WBV589840 WLR589837:WLR589840 WVN589837:WVN589840 F655373:F655376 JB655373:JB655376 SX655373:SX655376 ACT655373:ACT655376 AMP655373:AMP655376 AWL655373:AWL655376 BGH655373:BGH655376 BQD655373:BQD655376 BZZ655373:BZZ655376 CJV655373:CJV655376 CTR655373:CTR655376 DDN655373:DDN655376 DNJ655373:DNJ655376 DXF655373:DXF655376 EHB655373:EHB655376 EQX655373:EQX655376 FAT655373:FAT655376 FKP655373:FKP655376 FUL655373:FUL655376 GEH655373:GEH655376 GOD655373:GOD655376 GXZ655373:GXZ655376 HHV655373:HHV655376 HRR655373:HRR655376 IBN655373:IBN655376 ILJ655373:ILJ655376 IVF655373:IVF655376 JFB655373:JFB655376 JOX655373:JOX655376 JYT655373:JYT655376 KIP655373:KIP655376 KSL655373:KSL655376 LCH655373:LCH655376 LMD655373:LMD655376 LVZ655373:LVZ655376 MFV655373:MFV655376 MPR655373:MPR655376 MZN655373:MZN655376 NJJ655373:NJJ655376 NTF655373:NTF655376 ODB655373:ODB655376 OMX655373:OMX655376 OWT655373:OWT655376 PGP655373:PGP655376 PQL655373:PQL655376 QAH655373:QAH655376 QKD655373:QKD655376 QTZ655373:QTZ655376 RDV655373:RDV655376 RNR655373:RNR655376 RXN655373:RXN655376 SHJ655373:SHJ655376 SRF655373:SRF655376 TBB655373:TBB655376 TKX655373:TKX655376 TUT655373:TUT655376 UEP655373:UEP655376 UOL655373:UOL655376 UYH655373:UYH655376 VID655373:VID655376 VRZ655373:VRZ655376 WBV655373:WBV655376 WLR655373:WLR655376 WVN655373:WVN655376 F720909:F720912 JB720909:JB720912 SX720909:SX720912 ACT720909:ACT720912 AMP720909:AMP720912 AWL720909:AWL720912 BGH720909:BGH720912 BQD720909:BQD720912 BZZ720909:BZZ720912 CJV720909:CJV720912 CTR720909:CTR720912 DDN720909:DDN720912 DNJ720909:DNJ720912 DXF720909:DXF720912 EHB720909:EHB720912 EQX720909:EQX720912 FAT720909:FAT720912 FKP720909:FKP720912 FUL720909:FUL720912 GEH720909:GEH720912 GOD720909:GOD720912 GXZ720909:GXZ720912 HHV720909:HHV720912 HRR720909:HRR720912 IBN720909:IBN720912 ILJ720909:ILJ720912 IVF720909:IVF720912 JFB720909:JFB720912 JOX720909:JOX720912 JYT720909:JYT720912 KIP720909:KIP720912 KSL720909:KSL720912 LCH720909:LCH720912 LMD720909:LMD720912 LVZ720909:LVZ720912 MFV720909:MFV720912 MPR720909:MPR720912 MZN720909:MZN720912 NJJ720909:NJJ720912 NTF720909:NTF720912 ODB720909:ODB720912 OMX720909:OMX720912 OWT720909:OWT720912 PGP720909:PGP720912 PQL720909:PQL720912 QAH720909:QAH720912 QKD720909:QKD720912 QTZ720909:QTZ720912 RDV720909:RDV720912 RNR720909:RNR720912 RXN720909:RXN720912 SHJ720909:SHJ720912 SRF720909:SRF720912 TBB720909:TBB720912 TKX720909:TKX720912 TUT720909:TUT720912 UEP720909:UEP720912 UOL720909:UOL720912 UYH720909:UYH720912 VID720909:VID720912 VRZ720909:VRZ720912 WBV720909:WBV720912 WLR720909:WLR720912 WVN720909:WVN720912 F786445:F786448 JB786445:JB786448 SX786445:SX786448 ACT786445:ACT786448 AMP786445:AMP786448 AWL786445:AWL786448 BGH786445:BGH786448 BQD786445:BQD786448 BZZ786445:BZZ786448 CJV786445:CJV786448 CTR786445:CTR786448 DDN786445:DDN786448 DNJ786445:DNJ786448 DXF786445:DXF786448 EHB786445:EHB786448 EQX786445:EQX786448 FAT786445:FAT786448 FKP786445:FKP786448 FUL786445:FUL786448 GEH786445:GEH786448 GOD786445:GOD786448 GXZ786445:GXZ786448 HHV786445:HHV786448 HRR786445:HRR786448 IBN786445:IBN786448 ILJ786445:ILJ786448 IVF786445:IVF786448 JFB786445:JFB786448 JOX786445:JOX786448 JYT786445:JYT786448 KIP786445:KIP786448 KSL786445:KSL786448 LCH786445:LCH786448 LMD786445:LMD786448 LVZ786445:LVZ786448 MFV786445:MFV786448 MPR786445:MPR786448 MZN786445:MZN786448 NJJ786445:NJJ786448 NTF786445:NTF786448 ODB786445:ODB786448 OMX786445:OMX786448 OWT786445:OWT786448 PGP786445:PGP786448 PQL786445:PQL786448 QAH786445:QAH786448 QKD786445:QKD786448 QTZ786445:QTZ786448 RDV786445:RDV786448 RNR786445:RNR786448 RXN786445:RXN786448 SHJ786445:SHJ786448 SRF786445:SRF786448 TBB786445:TBB786448 TKX786445:TKX786448 TUT786445:TUT786448 UEP786445:UEP786448 UOL786445:UOL786448 UYH786445:UYH786448 VID786445:VID786448 VRZ786445:VRZ786448 WBV786445:WBV786448 WLR786445:WLR786448 WVN786445:WVN786448 F851981:F851984 JB851981:JB851984 SX851981:SX851984 ACT851981:ACT851984 AMP851981:AMP851984 AWL851981:AWL851984 BGH851981:BGH851984 BQD851981:BQD851984 BZZ851981:BZZ851984 CJV851981:CJV851984 CTR851981:CTR851984 DDN851981:DDN851984 DNJ851981:DNJ851984 DXF851981:DXF851984 EHB851981:EHB851984 EQX851981:EQX851984 FAT851981:FAT851984 FKP851981:FKP851984 FUL851981:FUL851984 GEH851981:GEH851984 GOD851981:GOD851984 GXZ851981:GXZ851984 HHV851981:HHV851984 HRR851981:HRR851984 IBN851981:IBN851984 ILJ851981:ILJ851984 IVF851981:IVF851984 JFB851981:JFB851984 JOX851981:JOX851984 JYT851981:JYT851984 KIP851981:KIP851984 KSL851981:KSL851984 LCH851981:LCH851984 LMD851981:LMD851984 LVZ851981:LVZ851984 MFV851981:MFV851984 MPR851981:MPR851984 MZN851981:MZN851984 NJJ851981:NJJ851984 NTF851981:NTF851984 ODB851981:ODB851984 OMX851981:OMX851984 OWT851981:OWT851984 PGP851981:PGP851984 PQL851981:PQL851984 QAH851981:QAH851984 QKD851981:QKD851984 QTZ851981:QTZ851984 RDV851981:RDV851984 RNR851981:RNR851984 RXN851981:RXN851984 SHJ851981:SHJ851984 SRF851981:SRF851984 TBB851981:TBB851984 TKX851981:TKX851984 TUT851981:TUT851984 UEP851981:UEP851984 UOL851981:UOL851984 UYH851981:UYH851984 VID851981:VID851984 VRZ851981:VRZ851984 WBV851981:WBV851984 WLR851981:WLR851984 WVN851981:WVN851984 F917517:F917520 JB917517:JB917520 SX917517:SX917520 ACT917517:ACT917520 AMP917517:AMP917520 AWL917517:AWL917520 BGH917517:BGH917520 BQD917517:BQD917520 BZZ917517:BZZ917520 CJV917517:CJV917520 CTR917517:CTR917520 DDN917517:DDN917520 DNJ917517:DNJ917520 DXF917517:DXF917520 EHB917517:EHB917520 EQX917517:EQX917520 FAT917517:FAT917520 FKP917517:FKP917520 FUL917517:FUL917520 GEH917517:GEH917520 GOD917517:GOD917520 GXZ917517:GXZ917520 HHV917517:HHV917520 HRR917517:HRR917520 IBN917517:IBN917520 ILJ917517:ILJ917520 IVF917517:IVF917520 JFB917517:JFB917520 JOX917517:JOX917520 JYT917517:JYT917520 KIP917517:KIP917520 KSL917517:KSL917520 LCH917517:LCH917520 LMD917517:LMD917520 LVZ917517:LVZ917520 MFV917517:MFV917520 MPR917517:MPR917520 MZN917517:MZN917520 NJJ917517:NJJ917520 NTF917517:NTF917520 ODB917517:ODB917520 OMX917517:OMX917520 OWT917517:OWT917520 PGP917517:PGP917520 PQL917517:PQL917520 QAH917517:QAH917520 QKD917517:QKD917520 QTZ917517:QTZ917520 RDV917517:RDV917520 RNR917517:RNR917520 RXN917517:RXN917520 SHJ917517:SHJ917520 SRF917517:SRF917520 TBB917517:TBB917520 TKX917517:TKX917520 TUT917517:TUT917520 UEP917517:UEP917520 UOL917517:UOL917520 UYH917517:UYH917520 VID917517:VID917520 VRZ917517:VRZ917520 WBV917517:WBV917520 WLR917517:WLR917520 WVN917517:WVN917520 F983053:F983056 JB983053:JB983056 SX983053:SX983056 ACT983053:ACT983056 AMP983053:AMP983056 AWL983053:AWL983056 BGH983053:BGH983056 BQD983053:BQD983056 BZZ983053:BZZ983056 CJV983053:CJV983056 CTR983053:CTR983056 DDN983053:DDN983056 DNJ983053:DNJ983056 DXF983053:DXF983056 EHB983053:EHB983056 EQX983053:EQX983056 FAT983053:FAT983056 FKP983053:FKP983056 FUL983053:FUL983056 GEH983053:GEH983056 GOD983053:GOD983056 GXZ983053:GXZ983056 HHV983053:HHV983056 HRR983053:HRR983056 IBN983053:IBN983056 ILJ983053:ILJ983056 IVF983053:IVF983056 JFB983053:JFB983056 JOX983053:JOX983056 JYT983053:JYT983056 KIP983053:KIP983056 KSL983053:KSL983056 LCH983053:LCH983056 LMD983053:LMD983056 LVZ983053:LVZ983056 MFV983053:MFV983056 MPR983053:MPR983056 MZN983053:MZN983056 NJJ983053:NJJ983056 NTF983053:NTF983056 ODB983053:ODB983056 OMX983053:OMX983056 OWT983053:OWT983056 PGP983053:PGP983056 PQL983053:PQL983056 QAH983053:QAH983056 QKD983053:QKD983056 QTZ983053:QTZ983056 RDV983053:RDV983056 RNR983053:RNR983056 RXN983053:RXN983056 SHJ983053:SHJ983056 SRF983053:SRF983056 TBB983053:TBB983056 TKX983053:TKX983056 TUT983053:TUT983056 UEP983053:UEP983056 UOL983053:UOL983056 UYH983053:UYH983056 VID983053:VID983056 VRZ983053:VRZ983056 WBV983053:WBV983056 WLR983053:WLR983056 WVN983053:WVN983056">
      <formula1>0</formula1>
      <formula2>25</formula2>
    </dataValidation>
    <dataValidation type="whole" allowBlank="1" showInputMessage="1" showErrorMessage="1" sqref="K57:K58 JG57:JG58 TC57:TC58 ACY57:ACY58 AMU57:AMU58 AWQ57:AWQ58 BGM57:BGM58 BQI57:BQI58 CAE57:CAE58 CKA57:CKA58 CTW57:CTW58 DDS57:DDS58 DNO57:DNO58 DXK57:DXK58 EHG57:EHG58 ERC57:ERC58 FAY57:FAY58 FKU57:FKU58 FUQ57:FUQ58 GEM57:GEM58 GOI57:GOI58 GYE57:GYE58 HIA57:HIA58 HRW57:HRW58 IBS57:IBS58 ILO57:ILO58 IVK57:IVK58 JFG57:JFG58 JPC57:JPC58 JYY57:JYY58 KIU57:KIU58 KSQ57:KSQ58 LCM57:LCM58 LMI57:LMI58 LWE57:LWE58 MGA57:MGA58 MPW57:MPW58 MZS57:MZS58 NJO57:NJO58 NTK57:NTK58 ODG57:ODG58 ONC57:ONC58 OWY57:OWY58 PGU57:PGU58 PQQ57:PQQ58 QAM57:QAM58 QKI57:QKI58 QUE57:QUE58 REA57:REA58 RNW57:RNW58 RXS57:RXS58 SHO57:SHO58 SRK57:SRK58 TBG57:TBG58 TLC57:TLC58 TUY57:TUY58 UEU57:UEU58 UOQ57:UOQ58 UYM57:UYM58 VII57:VII58 VSE57:VSE58 WCA57:WCA58 WLW57:WLW58 WVS57:WVS58 K65593:K65594 JG65593:JG65594 TC65593:TC65594 ACY65593:ACY65594 AMU65593:AMU65594 AWQ65593:AWQ65594 BGM65593:BGM65594 BQI65593:BQI65594 CAE65593:CAE65594 CKA65593:CKA65594 CTW65593:CTW65594 DDS65593:DDS65594 DNO65593:DNO65594 DXK65593:DXK65594 EHG65593:EHG65594 ERC65593:ERC65594 FAY65593:FAY65594 FKU65593:FKU65594 FUQ65593:FUQ65594 GEM65593:GEM65594 GOI65593:GOI65594 GYE65593:GYE65594 HIA65593:HIA65594 HRW65593:HRW65594 IBS65593:IBS65594 ILO65593:ILO65594 IVK65593:IVK65594 JFG65593:JFG65594 JPC65593:JPC65594 JYY65593:JYY65594 KIU65593:KIU65594 KSQ65593:KSQ65594 LCM65593:LCM65594 LMI65593:LMI65594 LWE65593:LWE65594 MGA65593:MGA65594 MPW65593:MPW65594 MZS65593:MZS65594 NJO65593:NJO65594 NTK65593:NTK65594 ODG65593:ODG65594 ONC65593:ONC65594 OWY65593:OWY65594 PGU65593:PGU65594 PQQ65593:PQQ65594 QAM65593:QAM65594 QKI65593:QKI65594 QUE65593:QUE65594 REA65593:REA65594 RNW65593:RNW65594 RXS65593:RXS65594 SHO65593:SHO65594 SRK65593:SRK65594 TBG65593:TBG65594 TLC65593:TLC65594 TUY65593:TUY65594 UEU65593:UEU65594 UOQ65593:UOQ65594 UYM65593:UYM65594 VII65593:VII65594 VSE65593:VSE65594 WCA65593:WCA65594 WLW65593:WLW65594 WVS65593:WVS65594 K131129:K131130 JG131129:JG131130 TC131129:TC131130 ACY131129:ACY131130 AMU131129:AMU131130 AWQ131129:AWQ131130 BGM131129:BGM131130 BQI131129:BQI131130 CAE131129:CAE131130 CKA131129:CKA131130 CTW131129:CTW131130 DDS131129:DDS131130 DNO131129:DNO131130 DXK131129:DXK131130 EHG131129:EHG131130 ERC131129:ERC131130 FAY131129:FAY131130 FKU131129:FKU131130 FUQ131129:FUQ131130 GEM131129:GEM131130 GOI131129:GOI131130 GYE131129:GYE131130 HIA131129:HIA131130 HRW131129:HRW131130 IBS131129:IBS131130 ILO131129:ILO131130 IVK131129:IVK131130 JFG131129:JFG131130 JPC131129:JPC131130 JYY131129:JYY131130 KIU131129:KIU131130 KSQ131129:KSQ131130 LCM131129:LCM131130 LMI131129:LMI131130 LWE131129:LWE131130 MGA131129:MGA131130 MPW131129:MPW131130 MZS131129:MZS131130 NJO131129:NJO131130 NTK131129:NTK131130 ODG131129:ODG131130 ONC131129:ONC131130 OWY131129:OWY131130 PGU131129:PGU131130 PQQ131129:PQQ131130 QAM131129:QAM131130 QKI131129:QKI131130 QUE131129:QUE131130 REA131129:REA131130 RNW131129:RNW131130 RXS131129:RXS131130 SHO131129:SHO131130 SRK131129:SRK131130 TBG131129:TBG131130 TLC131129:TLC131130 TUY131129:TUY131130 UEU131129:UEU131130 UOQ131129:UOQ131130 UYM131129:UYM131130 VII131129:VII131130 VSE131129:VSE131130 WCA131129:WCA131130 WLW131129:WLW131130 WVS131129:WVS131130 K196665:K196666 JG196665:JG196666 TC196665:TC196666 ACY196665:ACY196666 AMU196665:AMU196666 AWQ196665:AWQ196666 BGM196665:BGM196666 BQI196665:BQI196666 CAE196665:CAE196666 CKA196665:CKA196666 CTW196665:CTW196666 DDS196665:DDS196666 DNO196665:DNO196666 DXK196665:DXK196666 EHG196665:EHG196666 ERC196665:ERC196666 FAY196665:FAY196666 FKU196665:FKU196666 FUQ196665:FUQ196666 GEM196665:GEM196666 GOI196665:GOI196666 GYE196665:GYE196666 HIA196665:HIA196666 HRW196665:HRW196666 IBS196665:IBS196666 ILO196665:ILO196666 IVK196665:IVK196666 JFG196665:JFG196666 JPC196665:JPC196666 JYY196665:JYY196666 KIU196665:KIU196666 KSQ196665:KSQ196666 LCM196665:LCM196666 LMI196665:LMI196666 LWE196665:LWE196666 MGA196665:MGA196666 MPW196665:MPW196666 MZS196665:MZS196666 NJO196665:NJO196666 NTK196665:NTK196666 ODG196665:ODG196666 ONC196665:ONC196666 OWY196665:OWY196666 PGU196665:PGU196666 PQQ196665:PQQ196666 QAM196665:QAM196666 QKI196665:QKI196666 QUE196665:QUE196666 REA196665:REA196666 RNW196665:RNW196666 RXS196665:RXS196666 SHO196665:SHO196666 SRK196665:SRK196666 TBG196665:TBG196666 TLC196665:TLC196666 TUY196665:TUY196666 UEU196665:UEU196666 UOQ196665:UOQ196666 UYM196665:UYM196666 VII196665:VII196666 VSE196665:VSE196666 WCA196665:WCA196666 WLW196665:WLW196666 WVS196665:WVS196666 K262201:K262202 JG262201:JG262202 TC262201:TC262202 ACY262201:ACY262202 AMU262201:AMU262202 AWQ262201:AWQ262202 BGM262201:BGM262202 BQI262201:BQI262202 CAE262201:CAE262202 CKA262201:CKA262202 CTW262201:CTW262202 DDS262201:DDS262202 DNO262201:DNO262202 DXK262201:DXK262202 EHG262201:EHG262202 ERC262201:ERC262202 FAY262201:FAY262202 FKU262201:FKU262202 FUQ262201:FUQ262202 GEM262201:GEM262202 GOI262201:GOI262202 GYE262201:GYE262202 HIA262201:HIA262202 HRW262201:HRW262202 IBS262201:IBS262202 ILO262201:ILO262202 IVK262201:IVK262202 JFG262201:JFG262202 JPC262201:JPC262202 JYY262201:JYY262202 KIU262201:KIU262202 KSQ262201:KSQ262202 LCM262201:LCM262202 LMI262201:LMI262202 LWE262201:LWE262202 MGA262201:MGA262202 MPW262201:MPW262202 MZS262201:MZS262202 NJO262201:NJO262202 NTK262201:NTK262202 ODG262201:ODG262202 ONC262201:ONC262202 OWY262201:OWY262202 PGU262201:PGU262202 PQQ262201:PQQ262202 QAM262201:QAM262202 QKI262201:QKI262202 QUE262201:QUE262202 REA262201:REA262202 RNW262201:RNW262202 RXS262201:RXS262202 SHO262201:SHO262202 SRK262201:SRK262202 TBG262201:TBG262202 TLC262201:TLC262202 TUY262201:TUY262202 UEU262201:UEU262202 UOQ262201:UOQ262202 UYM262201:UYM262202 VII262201:VII262202 VSE262201:VSE262202 WCA262201:WCA262202 WLW262201:WLW262202 WVS262201:WVS262202 K327737:K327738 JG327737:JG327738 TC327737:TC327738 ACY327737:ACY327738 AMU327737:AMU327738 AWQ327737:AWQ327738 BGM327737:BGM327738 BQI327737:BQI327738 CAE327737:CAE327738 CKA327737:CKA327738 CTW327737:CTW327738 DDS327737:DDS327738 DNO327737:DNO327738 DXK327737:DXK327738 EHG327737:EHG327738 ERC327737:ERC327738 FAY327737:FAY327738 FKU327737:FKU327738 FUQ327737:FUQ327738 GEM327737:GEM327738 GOI327737:GOI327738 GYE327737:GYE327738 HIA327737:HIA327738 HRW327737:HRW327738 IBS327737:IBS327738 ILO327737:ILO327738 IVK327737:IVK327738 JFG327737:JFG327738 JPC327737:JPC327738 JYY327737:JYY327738 KIU327737:KIU327738 KSQ327737:KSQ327738 LCM327737:LCM327738 LMI327737:LMI327738 LWE327737:LWE327738 MGA327737:MGA327738 MPW327737:MPW327738 MZS327737:MZS327738 NJO327737:NJO327738 NTK327737:NTK327738 ODG327737:ODG327738 ONC327737:ONC327738 OWY327737:OWY327738 PGU327737:PGU327738 PQQ327737:PQQ327738 QAM327737:QAM327738 QKI327737:QKI327738 QUE327737:QUE327738 REA327737:REA327738 RNW327737:RNW327738 RXS327737:RXS327738 SHO327737:SHO327738 SRK327737:SRK327738 TBG327737:TBG327738 TLC327737:TLC327738 TUY327737:TUY327738 UEU327737:UEU327738 UOQ327737:UOQ327738 UYM327737:UYM327738 VII327737:VII327738 VSE327737:VSE327738 WCA327737:WCA327738 WLW327737:WLW327738 WVS327737:WVS327738 K393273:K393274 JG393273:JG393274 TC393273:TC393274 ACY393273:ACY393274 AMU393273:AMU393274 AWQ393273:AWQ393274 BGM393273:BGM393274 BQI393273:BQI393274 CAE393273:CAE393274 CKA393273:CKA393274 CTW393273:CTW393274 DDS393273:DDS393274 DNO393273:DNO393274 DXK393273:DXK393274 EHG393273:EHG393274 ERC393273:ERC393274 FAY393273:FAY393274 FKU393273:FKU393274 FUQ393273:FUQ393274 GEM393273:GEM393274 GOI393273:GOI393274 GYE393273:GYE393274 HIA393273:HIA393274 HRW393273:HRW393274 IBS393273:IBS393274 ILO393273:ILO393274 IVK393273:IVK393274 JFG393273:JFG393274 JPC393273:JPC393274 JYY393273:JYY393274 KIU393273:KIU393274 KSQ393273:KSQ393274 LCM393273:LCM393274 LMI393273:LMI393274 LWE393273:LWE393274 MGA393273:MGA393274 MPW393273:MPW393274 MZS393273:MZS393274 NJO393273:NJO393274 NTK393273:NTK393274 ODG393273:ODG393274 ONC393273:ONC393274 OWY393273:OWY393274 PGU393273:PGU393274 PQQ393273:PQQ393274 QAM393273:QAM393274 QKI393273:QKI393274 QUE393273:QUE393274 REA393273:REA393274 RNW393273:RNW393274 RXS393273:RXS393274 SHO393273:SHO393274 SRK393273:SRK393274 TBG393273:TBG393274 TLC393273:TLC393274 TUY393273:TUY393274 UEU393273:UEU393274 UOQ393273:UOQ393274 UYM393273:UYM393274 VII393273:VII393274 VSE393273:VSE393274 WCA393273:WCA393274 WLW393273:WLW393274 WVS393273:WVS393274 K458809:K458810 JG458809:JG458810 TC458809:TC458810 ACY458809:ACY458810 AMU458809:AMU458810 AWQ458809:AWQ458810 BGM458809:BGM458810 BQI458809:BQI458810 CAE458809:CAE458810 CKA458809:CKA458810 CTW458809:CTW458810 DDS458809:DDS458810 DNO458809:DNO458810 DXK458809:DXK458810 EHG458809:EHG458810 ERC458809:ERC458810 FAY458809:FAY458810 FKU458809:FKU458810 FUQ458809:FUQ458810 GEM458809:GEM458810 GOI458809:GOI458810 GYE458809:GYE458810 HIA458809:HIA458810 HRW458809:HRW458810 IBS458809:IBS458810 ILO458809:ILO458810 IVK458809:IVK458810 JFG458809:JFG458810 JPC458809:JPC458810 JYY458809:JYY458810 KIU458809:KIU458810 KSQ458809:KSQ458810 LCM458809:LCM458810 LMI458809:LMI458810 LWE458809:LWE458810 MGA458809:MGA458810 MPW458809:MPW458810 MZS458809:MZS458810 NJO458809:NJO458810 NTK458809:NTK458810 ODG458809:ODG458810 ONC458809:ONC458810 OWY458809:OWY458810 PGU458809:PGU458810 PQQ458809:PQQ458810 QAM458809:QAM458810 QKI458809:QKI458810 QUE458809:QUE458810 REA458809:REA458810 RNW458809:RNW458810 RXS458809:RXS458810 SHO458809:SHO458810 SRK458809:SRK458810 TBG458809:TBG458810 TLC458809:TLC458810 TUY458809:TUY458810 UEU458809:UEU458810 UOQ458809:UOQ458810 UYM458809:UYM458810 VII458809:VII458810 VSE458809:VSE458810 WCA458809:WCA458810 WLW458809:WLW458810 WVS458809:WVS458810 K524345:K524346 JG524345:JG524346 TC524345:TC524346 ACY524345:ACY524346 AMU524345:AMU524346 AWQ524345:AWQ524346 BGM524345:BGM524346 BQI524345:BQI524346 CAE524345:CAE524346 CKA524345:CKA524346 CTW524345:CTW524346 DDS524345:DDS524346 DNO524345:DNO524346 DXK524345:DXK524346 EHG524345:EHG524346 ERC524345:ERC524346 FAY524345:FAY524346 FKU524345:FKU524346 FUQ524345:FUQ524346 GEM524345:GEM524346 GOI524345:GOI524346 GYE524345:GYE524346 HIA524345:HIA524346 HRW524345:HRW524346 IBS524345:IBS524346 ILO524345:ILO524346 IVK524345:IVK524346 JFG524345:JFG524346 JPC524345:JPC524346 JYY524345:JYY524346 KIU524345:KIU524346 KSQ524345:KSQ524346 LCM524345:LCM524346 LMI524345:LMI524346 LWE524345:LWE524346 MGA524345:MGA524346 MPW524345:MPW524346 MZS524345:MZS524346 NJO524345:NJO524346 NTK524345:NTK524346 ODG524345:ODG524346 ONC524345:ONC524346 OWY524345:OWY524346 PGU524345:PGU524346 PQQ524345:PQQ524346 QAM524345:QAM524346 QKI524345:QKI524346 QUE524345:QUE524346 REA524345:REA524346 RNW524345:RNW524346 RXS524345:RXS524346 SHO524345:SHO524346 SRK524345:SRK524346 TBG524345:TBG524346 TLC524345:TLC524346 TUY524345:TUY524346 UEU524345:UEU524346 UOQ524345:UOQ524346 UYM524345:UYM524346 VII524345:VII524346 VSE524345:VSE524346 WCA524345:WCA524346 WLW524345:WLW524346 WVS524345:WVS524346 K589881:K589882 JG589881:JG589882 TC589881:TC589882 ACY589881:ACY589882 AMU589881:AMU589882 AWQ589881:AWQ589882 BGM589881:BGM589882 BQI589881:BQI589882 CAE589881:CAE589882 CKA589881:CKA589882 CTW589881:CTW589882 DDS589881:DDS589882 DNO589881:DNO589882 DXK589881:DXK589882 EHG589881:EHG589882 ERC589881:ERC589882 FAY589881:FAY589882 FKU589881:FKU589882 FUQ589881:FUQ589882 GEM589881:GEM589882 GOI589881:GOI589882 GYE589881:GYE589882 HIA589881:HIA589882 HRW589881:HRW589882 IBS589881:IBS589882 ILO589881:ILO589882 IVK589881:IVK589882 JFG589881:JFG589882 JPC589881:JPC589882 JYY589881:JYY589882 KIU589881:KIU589882 KSQ589881:KSQ589882 LCM589881:LCM589882 LMI589881:LMI589882 LWE589881:LWE589882 MGA589881:MGA589882 MPW589881:MPW589882 MZS589881:MZS589882 NJO589881:NJO589882 NTK589881:NTK589882 ODG589881:ODG589882 ONC589881:ONC589882 OWY589881:OWY589882 PGU589881:PGU589882 PQQ589881:PQQ589882 QAM589881:QAM589882 QKI589881:QKI589882 QUE589881:QUE589882 REA589881:REA589882 RNW589881:RNW589882 RXS589881:RXS589882 SHO589881:SHO589882 SRK589881:SRK589882 TBG589881:TBG589882 TLC589881:TLC589882 TUY589881:TUY589882 UEU589881:UEU589882 UOQ589881:UOQ589882 UYM589881:UYM589882 VII589881:VII589882 VSE589881:VSE589882 WCA589881:WCA589882 WLW589881:WLW589882 WVS589881:WVS589882 K655417:K655418 JG655417:JG655418 TC655417:TC655418 ACY655417:ACY655418 AMU655417:AMU655418 AWQ655417:AWQ655418 BGM655417:BGM655418 BQI655417:BQI655418 CAE655417:CAE655418 CKA655417:CKA655418 CTW655417:CTW655418 DDS655417:DDS655418 DNO655417:DNO655418 DXK655417:DXK655418 EHG655417:EHG655418 ERC655417:ERC655418 FAY655417:FAY655418 FKU655417:FKU655418 FUQ655417:FUQ655418 GEM655417:GEM655418 GOI655417:GOI655418 GYE655417:GYE655418 HIA655417:HIA655418 HRW655417:HRW655418 IBS655417:IBS655418 ILO655417:ILO655418 IVK655417:IVK655418 JFG655417:JFG655418 JPC655417:JPC655418 JYY655417:JYY655418 KIU655417:KIU655418 KSQ655417:KSQ655418 LCM655417:LCM655418 LMI655417:LMI655418 LWE655417:LWE655418 MGA655417:MGA655418 MPW655417:MPW655418 MZS655417:MZS655418 NJO655417:NJO655418 NTK655417:NTK655418 ODG655417:ODG655418 ONC655417:ONC655418 OWY655417:OWY655418 PGU655417:PGU655418 PQQ655417:PQQ655418 QAM655417:QAM655418 QKI655417:QKI655418 QUE655417:QUE655418 REA655417:REA655418 RNW655417:RNW655418 RXS655417:RXS655418 SHO655417:SHO655418 SRK655417:SRK655418 TBG655417:TBG655418 TLC655417:TLC655418 TUY655417:TUY655418 UEU655417:UEU655418 UOQ655417:UOQ655418 UYM655417:UYM655418 VII655417:VII655418 VSE655417:VSE655418 WCA655417:WCA655418 WLW655417:WLW655418 WVS655417:WVS655418 K720953:K720954 JG720953:JG720954 TC720953:TC720954 ACY720953:ACY720954 AMU720953:AMU720954 AWQ720953:AWQ720954 BGM720953:BGM720954 BQI720953:BQI720954 CAE720953:CAE720954 CKA720953:CKA720954 CTW720953:CTW720954 DDS720953:DDS720954 DNO720953:DNO720954 DXK720953:DXK720954 EHG720953:EHG720954 ERC720953:ERC720954 FAY720953:FAY720954 FKU720953:FKU720954 FUQ720953:FUQ720954 GEM720953:GEM720954 GOI720953:GOI720954 GYE720953:GYE720954 HIA720953:HIA720954 HRW720953:HRW720954 IBS720953:IBS720954 ILO720953:ILO720954 IVK720953:IVK720954 JFG720953:JFG720954 JPC720953:JPC720954 JYY720953:JYY720954 KIU720953:KIU720954 KSQ720953:KSQ720954 LCM720953:LCM720954 LMI720953:LMI720954 LWE720953:LWE720954 MGA720953:MGA720954 MPW720953:MPW720954 MZS720953:MZS720954 NJO720953:NJO720954 NTK720953:NTK720954 ODG720953:ODG720954 ONC720953:ONC720954 OWY720953:OWY720954 PGU720953:PGU720954 PQQ720953:PQQ720954 QAM720953:QAM720954 QKI720953:QKI720954 QUE720953:QUE720954 REA720953:REA720954 RNW720953:RNW720954 RXS720953:RXS720954 SHO720953:SHO720954 SRK720953:SRK720954 TBG720953:TBG720954 TLC720953:TLC720954 TUY720953:TUY720954 UEU720953:UEU720954 UOQ720953:UOQ720954 UYM720953:UYM720954 VII720953:VII720954 VSE720953:VSE720954 WCA720953:WCA720954 WLW720953:WLW720954 WVS720953:WVS720954 K786489:K786490 JG786489:JG786490 TC786489:TC786490 ACY786489:ACY786490 AMU786489:AMU786490 AWQ786489:AWQ786490 BGM786489:BGM786490 BQI786489:BQI786490 CAE786489:CAE786490 CKA786489:CKA786490 CTW786489:CTW786490 DDS786489:DDS786490 DNO786489:DNO786490 DXK786489:DXK786490 EHG786489:EHG786490 ERC786489:ERC786490 FAY786489:FAY786490 FKU786489:FKU786490 FUQ786489:FUQ786490 GEM786489:GEM786490 GOI786489:GOI786490 GYE786489:GYE786490 HIA786489:HIA786490 HRW786489:HRW786490 IBS786489:IBS786490 ILO786489:ILO786490 IVK786489:IVK786490 JFG786489:JFG786490 JPC786489:JPC786490 JYY786489:JYY786490 KIU786489:KIU786490 KSQ786489:KSQ786490 LCM786489:LCM786490 LMI786489:LMI786490 LWE786489:LWE786490 MGA786489:MGA786490 MPW786489:MPW786490 MZS786489:MZS786490 NJO786489:NJO786490 NTK786489:NTK786490 ODG786489:ODG786490 ONC786489:ONC786490 OWY786489:OWY786490 PGU786489:PGU786490 PQQ786489:PQQ786490 QAM786489:QAM786490 QKI786489:QKI786490 QUE786489:QUE786490 REA786489:REA786490 RNW786489:RNW786490 RXS786489:RXS786490 SHO786489:SHO786490 SRK786489:SRK786490 TBG786489:TBG786490 TLC786489:TLC786490 TUY786489:TUY786490 UEU786489:UEU786490 UOQ786489:UOQ786490 UYM786489:UYM786490 VII786489:VII786490 VSE786489:VSE786490 WCA786489:WCA786490 WLW786489:WLW786490 WVS786489:WVS786490 K852025:K852026 JG852025:JG852026 TC852025:TC852026 ACY852025:ACY852026 AMU852025:AMU852026 AWQ852025:AWQ852026 BGM852025:BGM852026 BQI852025:BQI852026 CAE852025:CAE852026 CKA852025:CKA852026 CTW852025:CTW852026 DDS852025:DDS852026 DNO852025:DNO852026 DXK852025:DXK852026 EHG852025:EHG852026 ERC852025:ERC852026 FAY852025:FAY852026 FKU852025:FKU852026 FUQ852025:FUQ852026 GEM852025:GEM852026 GOI852025:GOI852026 GYE852025:GYE852026 HIA852025:HIA852026 HRW852025:HRW852026 IBS852025:IBS852026 ILO852025:ILO852026 IVK852025:IVK852026 JFG852025:JFG852026 JPC852025:JPC852026 JYY852025:JYY852026 KIU852025:KIU852026 KSQ852025:KSQ852026 LCM852025:LCM852026 LMI852025:LMI852026 LWE852025:LWE852026 MGA852025:MGA852026 MPW852025:MPW852026 MZS852025:MZS852026 NJO852025:NJO852026 NTK852025:NTK852026 ODG852025:ODG852026 ONC852025:ONC852026 OWY852025:OWY852026 PGU852025:PGU852026 PQQ852025:PQQ852026 QAM852025:QAM852026 QKI852025:QKI852026 QUE852025:QUE852026 REA852025:REA852026 RNW852025:RNW852026 RXS852025:RXS852026 SHO852025:SHO852026 SRK852025:SRK852026 TBG852025:TBG852026 TLC852025:TLC852026 TUY852025:TUY852026 UEU852025:UEU852026 UOQ852025:UOQ852026 UYM852025:UYM852026 VII852025:VII852026 VSE852025:VSE852026 WCA852025:WCA852026 WLW852025:WLW852026 WVS852025:WVS852026 K917561:K917562 JG917561:JG917562 TC917561:TC917562 ACY917561:ACY917562 AMU917561:AMU917562 AWQ917561:AWQ917562 BGM917561:BGM917562 BQI917561:BQI917562 CAE917561:CAE917562 CKA917561:CKA917562 CTW917561:CTW917562 DDS917561:DDS917562 DNO917561:DNO917562 DXK917561:DXK917562 EHG917561:EHG917562 ERC917561:ERC917562 FAY917561:FAY917562 FKU917561:FKU917562 FUQ917561:FUQ917562 GEM917561:GEM917562 GOI917561:GOI917562 GYE917561:GYE917562 HIA917561:HIA917562 HRW917561:HRW917562 IBS917561:IBS917562 ILO917561:ILO917562 IVK917561:IVK917562 JFG917561:JFG917562 JPC917561:JPC917562 JYY917561:JYY917562 KIU917561:KIU917562 KSQ917561:KSQ917562 LCM917561:LCM917562 LMI917561:LMI917562 LWE917561:LWE917562 MGA917561:MGA917562 MPW917561:MPW917562 MZS917561:MZS917562 NJO917561:NJO917562 NTK917561:NTK917562 ODG917561:ODG917562 ONC917561:ONC917562 OWY917561:OWY917562 PGU917561:PGU917562 PQQ917561:PQQ917562 QAM917561:QAM917562 QKI917561:QKI917562 QUE917561:QUE917562 REA917561:REA917562 RNW917561:RNW917562 RXS917561:RXS917562 SHO917561:SHO917562 SRK917561:SRK917562 TBG917561:TBG917562 TLC917561:TLC917562 TUY917561:TUY917562 UEU917561:UEU917562 UOQ917561:UOQ917562 UYM917561:UYM917562 VII917561:VII917562 VSE917561:VSE917562 WCA917561:WCA917562 WLW917561:WLW917562 WVS917561:WVS917562 K983097:K983098 JG983097:JG983098 TC983097:TC983098 ACY983097:ACY983098 AMU983097:AMU983098 AWQ983097:AWQ983098 BGM983097:BGM983098 BQI983097:BQI983098 CAE983097:CAE983098 CKA983097:CKA983098 CTW983097:CTW983098 DDS983097:DDS983098 DNO983097:DNO983098 DXK983097:DXK983098 EHG983097:EHG983098 ERC983097:ERC983098 FAY983097:FAY983098 FKU983097:FKU983098 FUQ983097:FUQ983098 GEM983097:GEM983098 GOI983097:GOI983098 GYE983097:GYE983098 HIA983097:HIA983098 HRW983097:HRW983098 IBS983097:IBS983098 ILO983097:ILO983098 IVK983097:IVK983098 JFG983097:JFG983098 JPC983097:JPC983098 JYY983097:JYY983098 KIU983097:KIU983098 KSQ983097:KSQ983098 LCM983097:LCM983098 LMI983097:LMI983098 LWE983097:LWE983098 MGA983097:MGA983098 MPW983097:MPW983098 MZS983097:MZS983098 NJO983097:NJO983098 NTK983097:NTK983098 ODG983097:ODG983098 ONC983097:ONC983098 OWY983097:OWY983098 PGU983097:PGU983098 PQQ983097:PQQ983098 QAM983097:QAM983098 QKI983097:QKI983098 QUE983097:QUE983098 REA983097:REA983098 RNW983097:RNW983098 RXS983097:RXS983098 SHO983097:SHO983098 SRK983097:SRK983098 TBG983097:TBG983098 TLC983097:TLC983098 TUY983097:TUY983098 UEU983097:UEU983098 UOQ983097:UOQ983098 UYM983097:UYM983098 VII983097:VII983098 VSE983097:VSE983098 WCA983097:WCA983098 WLW983097:WLW983098 WVS983097:WVS983098 A57:A58 IW57:IW58 SS57:SS58 ACO57:ACO58 AMK57:AMK58 AWG57:AWG58 BGC57:BGC58 BPY57:BPY58 BZU57:BZU58 CJQ57:CJQ58 CTM57:CTM58 DDI57:DDI58 DNE57:DNE58 DXA57:DXA58 EGW57:EGW58 EQS57:EQS58 FAO57:FAO58 FKK57:FKK58 FUG57:FUG58 GEC57:GEC58 GNY57:GNY58 GXU57:GXU58 HHQ57:HHQ58 HRM57:HRM58 IBI57:IBI58 ILE57:ILE58 IVA57:IVA58 JEW57:JEW58 JOS57:JOS58 JYO57:JYO58 KIK57:KIK58 KSG57:KSG58 LCC57:LCC58 LLY57:LLY58 LVU57:LVU58 MFQ57:MFQ58 MPM57:MPM58 MZI57:MZI58 NJE57:NJE58 NTA57:NTA58 OCW57:OCW58 OMS57:OMS58 OWO57:OWO58 PGK57:PGK58 PQG57:PQG58 QAC57:QAC58 QJY57:QJY58 QTU57:QTU58 RDQ57:RDQ58 RNM57:RNM58 RXI57:RXI58 SHE57:SHE58 SRA57:SRA58 TAW57:TAW58 TKS57:TKS58 TUO57:TUO58 UEK57:UEK58 UOG57:UOG58 UYC57:UYC58 VHY57:VHY58 VRU57:VRU58 WBQ57:WBQ58 WLM57:WLM58 WVI57:WVI58 A65593:A65594 IW65593:IW65594 SS65593:SS65594 ACO65593:ACO65594 AMK65593:AMK65594 AWG65593:AWG65594 BGC65593:BGC65594 BPY65593:BPY65594 BZU65593:BZU65594 CJQ65593:CJQ65594 CTM65593:CTM65594 DDI65593:DDI65594 DNE65593:DNE65594 DXA65593:DXA65594 EGW65593:EGW65594 EQS65593:EQS65594 FAO65593:FAO65594 FKK65593:FKK65594 FUG65593:FUG65594 GEC65593:GEC65594 GNY65593:GNY65594 GXU65593:GXU65594 HHQ65593:HHQ65594 HRM65593:HRM65594 IBI65593:IBI65594 ILE65593:ILE65594 IVA65593:IVA65594 JEW65593:JEW65594 JOS65593:JOS65594 JYO65593:JYO65594 KIK65593:KIK65594 KSG65593:KSG65594 LCC65593:LCC65594 LLY65593:LLY65594 LVU65593:LVU65594 MFQ65593:MFQ65594 MPM65593:MPM65594 MZI65593:MZI65594 NJE65593:NJE65594 NTA65593:NTA65594 OCW65593:OCW65594 OMS65593:OMS65594 OWO65593:OWO65594 PGK65593:PGK65594 PQG65593:PQG65594 QAC65593:QAC65594 QJY65593:QJY65594 QTU65593:QTU65594 RDQ65593:RDQ65594 RNM65593:RNM65594 RXI65593:RXI65594 SHE65593:SHE65594 SRA65593:SRA65594 TAW65593:TAW65594 TKS65593:TKS65594 TUO65593:TUO65594 UEK65593:UEK65594 UOG65593:UOG65594 UYC65593:UYC65594 VHY65593:VHY65594 VRU65593:VRU65594 WBQ65593:WBQ65594 WLM65593:WLM65594 WVI65593:WVI65594 A131129:A131130 IW131129:IW131130 SS131129:SS131130 ACO131129:ACO131130 AMK131129:AMK131130 AWG131129:AWG131130 BGC131129:BGC131130 BPY131129:BPY131130 BZU131129:BZU131130 CJQ131129:CJQ131130 CTM131129:CTM131130 DDI131129:DDI131130 DNE131129:DNE131130 DXA131129:DXA131130 EGW131129:EGW131130 EQS131129:EQS131130 FAO131129:FAO131130 FKK131129:FKK131130 FUG131129:FUG131130 GEC131129:GEC131130 GNY131129:GNY131130 GXU131129:GXU131130 HHQ131129:HHQ131130 HRM131129:HRM131130 IBI131129:IBI131130 ILE131129:ILE131130 IVA131129:IVA131130 JEW131129:JEW131130 JOS131129:JOS131130 JYO131129:JYO131130 KIK131129:KIK131130 KSG131129:KSG131130 LCC131129:LCC131130 LLY131129:LLY131130 LVU131129:LVU131130 MFQ131129:MFQ131130 MPM131129:MPM131130 MZI131129:MZI131130 NJE131129:NJE131130 NTA131129:NTA131130 OCW131129:OCW131130 OMS131129:OMS131130 OWO131129:OWO131130 PGK131129:PGK131130 PQG131129:PQG131130 QAC131129:QAC131130 QJY131129:QJY131130 QTU131129:QTU131130 RDQ131129:RDQ131130 RNM131129:RNM131130 RXI131129:RXI131130 SHE131129:SHE131130 SRA131129:SRA131130 TAW131129:TAW131130 TKS131129:TKS131130 TUO131129:TUO131130 UEK131129:UEK131130 UOG131129:UOG131130 UYC131129:UYC131130 VHY131129:VHY131130 VRU131129:VRU131130 WBQ131129:WBQ131130 WLM131129:WLM131130 WVI131129:WVI131130 A196665:A196666 IW196665:IW196666 SS196665:SS196666 ACO196665:ACO196666 AMK196665:AMK196666 AWG196665:AWG196666 BGC196665:BGC196666 BPY196665:BPY196666 BZU196665:BZU196666 CJQ196665:CJQ196666 CTM196665:CTM196666 DDI196665:DDI196666 DNE196665:DNE196666 DXA196665:DXA196666 EGW196665:EGW196666 EQS196665:EQS196666 FAO196665:FAO196666 FKK196665:FKK196666 FUG196665:FUG196666 GEC196665:GEC196666 GNY196665:GNY196666 GXU196665:GXU196666 HHQ196665:HHQ196666 HRM196665:HRM196666 IBI196665:IBI196666 ILE196665:ILE196666 IVA196665:IVA196666 JEW196665:JEW196666 JOS196665:JOS196666 JYO196665:JYO196666 KIK196665:KIK196666 KSG196665:KSG196666 LCC196665:LCC196666 LLY196665:LLY196666 LVU196665:LVU196666 MFQ196665:MFQ196666 MPM196665:MPM196666 MZI196665:MZI196666 NJE196665:NJE196666 NTA196665:NTA196666 OCW196665:OCW196666 OMS196665:OMS196666 OWO196665:OWO196666 PGK196665:PGK196666 PQG196665:PQG196666 QAC196665:QAC196666 QJY196665:QJY196666 QTU196665:QTU196666 RDQ196665:RDQ196666 RNM196665:RNM196666 RXI196665:RXI196666 SHE196665:SHE196666 SRA196665:SRA196666 TAW196665:TAW196666 TKS196665:TKS196666 TUO196665:TUO196666 UEK196665:UEK196666 UOG196665:UOG196666 UYC196665:UYC196666 VHY196665:VHY196666 VRU196665:VRU196666 WBQ196665:WBQ196666 WLM196665:WLM196666 WVI196665:WVI196666 A262201:A262202 IW262201:IW262202 SS262201:SS262202 ACO262201:ACO262202 AMK262201:AMK262202 AWG262201:AWG262202 BGC262201:BGC262202 BPY262201:BPY262202 BZU262201:BZU262202 CJQ262201:CJQ262202 CTM262201:CTM262202 DDI262201:DDI262202 DNE262201:DNE262202 DXA262201:DXA262202 EGW262201:EGW262202 EQS262201:EQS262202 FAO262201:FAO262202 FKK262201:FKK262202 FUG262201:FUG262202 GEC262201:GEC262202 GNY262201:GNY262202 GXU262201:GXU262202 HHQ262201:HHQ262202 HRM262201:HRM262202 IBI262201:IBI262202 ILE262201:ILE262202 IVA262201:IVA262202 JEW262201:JEW262202 JOS262201:JOS262202 JYO262201:JYO262202 KIK262201:KIK262202 KSG262201:KSG262202 LCC262201:LCC262202 LLY262201:LLY262202 LVU262201:LVU262202 MFQ262201:MFQ262202 MPM262201:MPM262202 MZI262201:MZI262202 NJE262201:NJE262202 NTA262201:NTA262202 OCW262201:OCW262202 OMS262201:OMS262202 OWO262201:OWO262202 PGK262201:PGK262202 PQG262201:PQG262202 QAC262201:QAC262202 QJY262201:QJY262202 QTU262201:QTU262202 RDQ262201:RDQ262202 RNM262201:RNM262202 RXI262201:RXI262202 SHE262201:SHE262202 SRA262201:SRA262202 TAW262201:TAW262202 TKS262201:TKS262202 TUO262201:TUO262202 UEK262201:UEK262202 UOG262201:UOG262202 UYC262201:UYC262202 VHY262201:VHY262202 VRU262201:VRU262202 WBQ262201:WBQ262202 WLM262201:WLM262202 WVI262201:WVI262202 A327737:A327738 IW327737:IW327738 SS327737:SS327738 ACO327737:ACO327738 AMK327737:AMK327738 AWG327737:AWG327738 BGC327737:BGC327738 BPY327737:BPY327738 BZU327737:BZU327738 CJQ327737:CJQ327738 CTM327737:CTM327738 DDI327737:DDI327738 DNE327737:DNE327738 DXA327737:DXA327738 EGW327737:EGW327738 EQS327737:EQS327738 FAO327737:FAO327738 FKK327737:FKK327738 FUG327737:FUG327738 GEC327737:GEC327738 GNY327737:GNY327738 GXU327737:GXU327738 HHQ327737:HHQ327738 HRM327737:HRM327738 IBI327737:IBI327738 ILE327737:ILE327738 IVA327737:IVA327738 JEW327737:JEW327738 JOS327737:JOS327738 JYO327737:JYO327738 KIK327737:KIK327738 KSG327737:KSG327738 LCC327737:LCC327738 LLY327737:LLY327738 LVU327737:LVU327738 MFQ327737:MFQ327738 MPM327737:MPM327738 MZI327737:MZI327738 NJE327737:NJE327738 NTA327737:NTA327738 OCW327737:OCW327738 OMS327737:OMS327738 OWO327737:OWO327738 PGK327737:PGK327738 PQG327737:PQG327738 QAC327737:QAC327738 QJY327737:QJY327738 QTU327737:QTU327738 RDQ327737:RDQ327738 RNM327737:RNM327738 RXI327737:RXI327738 SHE327737:SHE327738 SRA327737:SRA327738 TAW327737:TAW327738 TKS327737:TKS327738 TUO327737:TUO327738 UEK327737:UEK327738 UOG327737:UOG327738 UYC327737:UYC327738 VHY327737:VHY327738 VRU327737:VRU327738 WBQ327737:WBQ327738 WLM327737:WLM327738 WVI327737:WVI327738 A393273:A393274 IW393273:IW393274 SS393273:SS393274 ACO393273:ACO393274 AMK393273:AMK393274 AWG393273:AWG393274 BGC393273:BGC393274 BPY393273:BPY393274 BZU393273:BZU393274 CJQ393273:CJQ393274 CTM393273:CTM393274 DDI393273:DDI393274 DNE393273:DNE393274 DXA393273:DXA393274 EGW393273:EGW393274 EQS393273:EQS393274 FAO393273:FAO393274 FKK393273:FKK393274 FUG393273:FUG393274 GEC393273:GEC393274 GNY393273:GNY393274 GXU393273:GXU393274 HHQ393273:HHQ393274 HRM393273:HRM393274 IBI393273:IBI393274 ILE393273:ILE393274 IVA393273:IVA393274 JEW393273:JEW393274 JOS393273:JOS393274 JYO393273:JYO393274 KIK393273:KIK393274 KSG393273:KSG393274 LCC393273:LCC393274 LLY393273:LLY393274 LVU393273:LVU393274 MFQ393273:MFQ393274 MPM393273:MPM393274 MZI393273:MZI393274 NJE393273:NJE393274 NTA393273:NTA393274 OCW393273:OCW393274 OMS393273:OMS393274 OWO393273:OWO393274 PGK393273:PGK393274 PQG393273:PQG393274 QAC393273:QAC393274 QJY393273:QJY393274 QTU393273:QTU393274 RDQ393273:RDQ393274 RNM393273:RNM393274 RXI393273:RXI393274 SHE393273:SHE393274 SRA393273:SRA393274 TAW393273:TAW393274 TKS393273:TKS393274 TUO393273:TUO393274 UEK393273:UEK393274 UOG393273:UOG393274 UYC393273:UYC393274 VHY393273:VHY393274 VRU393273:VRU393274 WBQ393273:WBQ393274 WLM393273:WLM393274 WVI393273:WVI393274 A458809:A458810 IW458809:IW458810 SS458809:SS458810 ACO458809:ACO458810 AMK458809:AMK458810 AWG458809:AWG458810 BGC458809:BGC458810 BPY458809:BPY458810 BZU458809:BZU458810 CJQ458809:CJQ458810 CTM458809:CTM458810 DDI458809:DDI458810 DNE458809:DNE458810 DXA458809:DXA458810 EGW458809:EGW458810 EQS458809:EQS458810 FAO458809:FAO458810 FKK458809:FKK458810 FUG458809:FUG458810 GEC458809:GEC458810 GNY458809:GNY458810 GXU458809:GXU458810 HHQ458809:HHQ458810 HRM458809:HRM458810 IBI458809:IBI458810 ILE458809:ILE458810 IVA458809:IVA458810 JEW458809:JEW458810 JOS458809:JOS458810 JYO458809:JYO458810 KIK458809:KIK458810 KSG458809:KSG458810 LCC458809:LCC458810 LLY458809:LLY458810 LVU458809:LVU458810 MFQ458809:MFQ458810 MPM458809:MPM458810 MZI458809:MZI458810 NJE458809:NJE458810 NTA458809:NTA458810 OCW458809:OCW458810 OMS458809:OMS458810 OWO458809:OWO458810 PGK458809:PGK458810 PQG458809:PQG458810 QAC458809:QAC458810 QJY458809:QJY458810 QTU458809:QTU458810 RDQ458809:RDQ458810 RNM458809:RNM458810 RXI458809:RXI458810 SHE458809:SHE458810 SRA458809:SRA458810 TAW458809:TAW458810 TKS458809:TKS458810 TUO458809:TUO458810 UEK458809:UEK458810 UOG458809:UOG458810 UYC458809:UYC458810 VHY458809:VHY458810 VRU458809:VRU458810 WBQ458809:WBQ458810 WLM458809:WLM458810 WVI458809:WVI458810 A524345:A524346 IW524345:IW524346 SS524345:SS524346 ACO524345:ACO524346 AMK524345:AMK524346 AWG524345:AWG524346 BGC524345:BGC524346 BPY524345:BPY524346 BZU524345:BZU524346 CJQ524345:CJQ524346 CTM524345:CTM524346 DDI524345:DDI524346 DNE524345:DNE524346 DXA524345:DXA524346 EGW524345:EGW524346 EQS524345:EQS524346 FAO524345:FAO524346 FKK524345:FKK524346 FUG524345:FUG524346 GEC524345:GEC524346 GNY524345:GNY524346 GXU524345:GXU524346 HHQ524345:HHQ524346 HRM524345:HRM524346 IBI524345:IBI524346 ILE524345:ILE524346 IVA524345:IVA524346 JEW524345:JEW524346 JOS524345:JOS524346 JYO524345:JYO524346 KIK524345:KIK524346 KSG524345:KSG524346 LCC524345:LCC524346 LLY524345:LLY524346 LVU524345:LVU524346 MFQ524345:MFQ524346 MPM524345:MPM524346 MZI524345:MZI524346 NJE524345:NJE524346 NTA524345:NTA524346 OCW524345:OCW524346 OMS524345:OMS524346 OWO524345:OWO524346 PGK524345:PGK524346 PQG524345:PQG524346 QAC524345:QAC524346 QJY524345:QJY524346 QTU524345:QTU524346 RDQ524345:RDQ524346 RNM524345:RNM524346 RXI524345:RXI524346 SHE524345:SHE524346 SRA524345:SRA524346 TAW524345:TAW524346 TKS524345:TKS524346 TUO524345:TUO524346 UEK524345:UEK524346 UOG524345:UOG524346 UYC524345:UYC524346 VHY524345:VHY524346 VRU524345:VRU524346 WBQ524345:WBQ524346 WLM524345:WLM524346 WVI524345:WVI524346 A589881:A589882 IW589881:IW589882 SS589881:SS589882 ACO589881:ACO589882 AMK589881:AMK589882 AWG589881:AWG589882 BGC589881:BGC589882 BPY589881:BPY589882 BZU589881:BZU589882 CJQ589881:CJQ589882 CTM589881:CTM589882 DDI589881:DDI589882 DNE589881:DNE589882 DXA589881:DXA589882 EGW589881:EGW589882 EQS589881:EQS589882 FAO589881:FAO589882 FKK589881:FKK589882 FUG589881:FUG589882 GEC589881:GEC589882 GNY589881:GNY589882 GXU589881:GXU589882 HHQ589881:HHQ589882 HRM589881:HRM589882 IBI589881:IBI589882 ILE589881:ILE589882 IVA589881:IVA589882 JEW589881:JEW589882 JOS589881:JOS589882 JYO589881:JYO589882 KIK589881:KIK589882 KSG589881:KSG589882 LCC589881:LCC589882 LLY589881:LLY589882 LVU589881:LVU589882 MFQ589881:MFQ589882 MPM589881:MPM589882 MZI589881:MZI589882 NJE589881:NJE589882 NTA589881:NTA589882 OCW589881:OCW589882 OMS589881:OMS589882 OWO589881:OWO589882 PGK589881:PGK589882 PQG589881:PQG589882 QAC589881:QAC589882 QJY589881:QJY589882 QTU589881:QTU589882 RDQ589881:RDQ589882 RNM589881:RNM589882 RXI589881:RXI589882 SHE589881:SHE589882 SRA589881:SRA589882 TAW589881:TAW589882 TKS589881:TKS589882 TUO589881:TUO589882 UEK589881:UEK589882 UOG589881:UOG589882 UYC589881:UYC589882 VHY589881:VHY589882 VRU589881:VRU589882 WBQ589881:WBQ589882 WLM589881:WLM589882 WVI589881:WVI589882 A655417:A655418 IW655417:IW655418 SS655417:SS655418 ACO655417:ACO655418 AMK655417:AMK655418 AWG655417:AWG655418 BGC655417:BGC655418 BPY655417:BPY655418 BZU655417:BZU655418 CJQ655417:CJQ655418 CTM655417:CTM655418 DDI655417:DDI655418 DNE655417:DNE655418 DXA655417:DXA655418 EGW655417:EGW655418 EQS655417:EQS655418 FAO655417:FAO655418 FKK655417:FKK655418 FUG655417:FUG655418 GEC655417:GEC655418 GNY655417:GNY655418 GXU655417:GXU655418 HHQ655417:HHQ655418 HRM655417:HRM655418 IBI655417:IBI655418 ILE655417:ILE655418 IVA655417:IVA655418 JEW655417:JEW655418 JOS655417:JOS655418 JYO655417:JYO655418 KIK655417:KIK655418 KSG655417:KSG655418 LCC655417:LCC655418 LLY655417:LLY655418 LVU655417:LVU655418 MFQ655417:MFQ655418 MPM655417:MPM655418 MZI655417:MZI655418 NJE655417:NJE655418 NTA655417:NTA655418 OCW655417:OCW655418 OMS655417:OMS655418 OWO655417:OWO655418 PGK655417:PGK655418 PQG655417:PQG655418 QAC655417:QAC655418 QJY655417:QJY655418 QTU655417:QTU655418 RDQ655417:RDQ655418 RNM655417:RNM655418 RXI655417:RXI655418 SHE655417:SHE655418 SRA655417:SRA655418 TAW655417:TAW655418 TKS655417:TKS655418 TUO655417:TUO655418 UEK655417:UEK655418 UOG655417:UOG655418 UYC655417:UYC655418 VHY655417:VHY655418 VRU655417:VRU655418 WBQ655417:WBQ655418 WLM655417:WLM655418 WVI655417:WVI655418 A720953:A720954 IW720953:IW720954 SS720953:SS720954 ACO720953:ACO720954 AMK720953:AMK720954 AWG720953:AWG720954 BGC720953:BGC720954 BPY720953:BPY720954 BZU720953:BZU720954 CJQ720953:CJQ720954 CTM720953:CTM720954 DDI720953:DDI720954 DNE720953:DNE720954 DXA720953:DXA720954 EGW720953:EGW720954 EQS720953:EQS720954 FAO720953:FAO720954 FKK720953:FKK720954 FUG720953:FUG720954 GEC720953:GEC720954 GNY720953:GNY720954 GXU720953:GXU720954 HHQ720953:HHQ720954 HRM720953:HRM720954 IBI720953:IBI720954 ILE720953:ILE720954 IVA720953:IVA720954 JEW720953:JEW720954 JOS720953:JOS720954 JYO720953:JYO720954 KIK720953:KIK720954 KSG720953:KSG720954 LCC720953:LCC720954 LLY720953:LLY720954 LVU720953:LVU720954 MFQ720953:MFQ720954 MPM720953:MPM720954 MZI720953:MZI720954 NJE720953:NJE720954 NTA720953:NTA720954 OCW720953:OCW720954 OMS720953:OMS720954 OWO720953:OWO720954 PGK720953:PGK720954 PQG720953:PQG720954 QAC720953:QAC720954 QJY720953:QJY720954 QTU720953:QTU720954 RDQ720953:RDQ720954 RNM720953:RNM720954 RXI720953:RXI720954 SHE720953:SHE720954 SRA720953:SRA720954 TAW720953:TAW720954 TKS720953:TKS720954 TUO720953:TUO720954 UEK720953:UEK720954 UOG720953:UOG720954 UYC720953:UYC720954 VHY720953:VHY720954 VRU720953:VRU720954 WBQ720953:WBQ720954 WLM720953:WLM720954 WVI720953:WVI720954 A786489:A786490 IW786489:IW786490 SS786489:SS786490 ACO786489:ACO786490 AMK786489:AMK786490 AWG786489:AWG786490 BGC786489:BGC786490 BPY786489:BPY786490 BZU786489:BZU786490 CJQ786489:CJQ786490 CTM786489:CTM786490 DDI786489:DDI786490 DNE786489:DNE786490 DXA786489:DXA786490 EGW786489:EGW786490 EQS786489:EQS786490 FAO786489:FAO786490 FKK786489:FKK786490 FUG786489:FUG786490 GEC786489:GEC786490 GNY786489:GNY786490 GXU786489:GXU786490 HHQ786489:HHQ786490 HRM786489:HRM786490 IBI786489:IBI786490 ILE786489:ILE786490 IVA786489:IVA786490 JEW786489:JEW786490 JOS786489:JOS786490 JYO786489:JYO786490 KIK786489:KIK786490 KSG786489:KSG786490 LCC786489:LCC786490 LLY786489:LLY786490 LVU786489:LVU786490 MFQ786489:MFQ786490 MPM786489:MPM786490 MZI786489:MZI786490 NJE786489:NJE786490 NTA786489:NTA786490 OCW786489:OCW786490 OMS786489:OMS786490 OWO786489:OWO786490 PGK786489:PGK786490 PQG786489:PQG786490 QAC786489:QAC786490 QJY786489:QJY786490 QTU786489:QTU786490 RDQ786489:RDQ786490 RNM786489:RNM786490 RXI786489:RXI786490 SHE786489:SHE786490 SRA786489:SRA786490 TAW786489:TAW786490 TKS786489:TKS786490 TUO786489:TUO786490 UEK786489:UEK786490 UOG786489:UOG786490 UYC786489:UYC786490 VHY786489:VHY786490 VRU786489:VRU786490 WBQ786489:WBQ786490 WLM786489:WLM786490 WVI786489:WVI786490 A852025:A852026 IW852025:IW852026 SS852025:SS852026 ACO852025:ACO852026 AMK852025:AMK852026 AWG852025:AWG852026 BGC852025:BGC852026 BPY852025:BPY852026 BZU852025:BZU852026 CJQ852025:CJQ852026 CTM852025:CTM852026 DDI852025:DDI852026 DNE852025:DNE852026 DXA852025:DXA852026 EGW852025:EGW852026 EQS852025:EQS852026 FAO852025:FAO852026 FKK852025:FKK852026 FUG852025:FUG852026 GEC852025:GEC852026 GNY852025:GNY852026 GXU852025:GXU852026 HHQ852025:HHQ852026 HRM852025:HRM852026 IBI852025:IBI852026 ILE852025:ILE852026 IVA852025:IVA852026 JEW852025:JEW852026 JOS852025:JOS852026 JYO852025:JYO852026 KIK852025:KIK852026 KSG852025:KSG852026 LCC852025:LCC852026 LLY852025:LLY852026 LVU852025:LVU852026 MFQ852025:MFQ852026 MPM852025:MPM852026 MZI852025:MZI852026 NJE852025:NJE852026 NTA852025:NTA852026 OCW852025:OCW852026 OMS852025:OMS852026 OWO852025:OWO852026 PGK852025:PGK852026 PQG852025:PQG852026 QAC852025:QAC852026 QJY852025:QJY852026 QTU852025:QTU852026 RDQ852025:RDQ852026 RNM852025:RNM852026 RXI852025:RXI852026 SHE852025:SHE852026 SRA852025:SRA852026 TAW852025:TAW852026 TKS852025:TKS852026 TUO852025:TUO852026 UEK852025:UEK852026 UOG852025:UOG852026 UYC852025:UYC852026 VHY852025:VHY852026 VRU852025:VRU852026 WBQ852025:WBQ852026 WLM852025:WLM852026 WVI852025:WVI852026 A917561:A917562 IW917561:IW917562 SS917561:SS917562 ACO917561:ACO917562 AMK917561:AMK917562 AWG917561:AWG917562 BGC917561:BGC917562 BPY917561:BPY917562 BZU917561:BZU917562 CJQ917561:CJQ917562 CTM917561:CTM917562 DDI917561:DDI917562 DNE917561:DNE917562 DXA917561:DXA917562 EGW917561:EGW917562 EQS917561:EQS917562 FAO917561:FAO917562 FKK917561:FKK917562 FUG917561:FUG917562 GEC917561:GEC917562 GNY917561:GNY917562 GXU917561:GXU917562 HHQ917561:HHQ917562 HRM917561:HRM917562 IBI917561:IBI917562 ILE917561:ILE917562 IVA917561:IVA917562 JEW917561:JEW917562 JOS917561:JOS917562 JYO917561:JYO917562 KIK917561:KIK917562 KSG917561:KSG917562 LCC917561:LCC917562 LLY917561:LLY917562 LVU917561:LVU917562 MFQ917561:MFQ917562 MPM917561:MPM917562 MZI917561:MZI917562 NJE917561:NJE917562 NTA917561:NTA917562 OCW917561:OCW917562 OMS917561:OMS917562 OWO917561:OWO917562 PGK917561:PGK917562 PQG917561:PQG917562 QAC917561:QAC917562 QJY917561:QJY917562 QTU917561:QTU917562 RDQ917561:RDQ917562 RNM917561:RNM917562 RXI917561:RXI917562 SHE917561:SHE917562 SRA917561:SRA917562 TAW917561:TAW917562 TKS917561:TKS917562 TUO917561:TUO917562 UEK917561:UEK917562 UOG917561:UOG917562 UYC917561:UYC917562 VHY917561:VHY917562 VRU917561:VRU917562 WBQ917561:WBQ917562 WLM917561:WLM917562 WVI917561:WVI917562 A983097:A983098 IW983097:IW983098 SS983097:SS983098 ACO983097:ACO983098 AMK983097:AMK983098 AWG983097:AWG983098 BGC983097:BGC983098 BPY983097:BPY983098 BZU983097:BZU983098 CJQ983097:CJQ983098 CTM983097:CTM983098 DDI983097:DDI983098 DNE983097:DNE983098 DXA983097:DXA983098 EGW983097:EGW983098 EQS983097:EQS983098 FAO983097:FAO983098 FKK983097:FKK983098 FUG983097:FUG983098 GEC983097:GEC983098 GNY983097:GNY983098 GXU983097:GXU983098 HHQ983097:HHQ983098 HRM983097:HRM983098 IBI983097:IBI983098 ILE983097:ILE983098 IVA983097:IVA983098 JEW983097:JEW983098 JOS983097:JOS983098 JYO983097:JYO983098 KIK983097:KIK983098 KSG983097:KSG983098 LCC983097:LCC983098 LLY983097:LLY983098 LVU983097:LVU983098 MFQ983097:MFQ983098 MPM983097:MPM983098 MZI983097:MZI983098 NJE983097:NJE983098 NTA983097:NTA983098 OCW983097:OCW983098 OMS983097:OMS983098 OWO983097:OWO983098 PGK983097:PGK983098 PQG983097:PQG983098 QAC983097:QAC983098 QJY983097:QJY983098 QTU983097:QTU983098 RDQ983097:RDQ983098 RNM983097:RNM983098 RXI983097:RXI983098 SHE983097:SHE983098 SRA983097:SRA983098 TAW983097:TAW983098 TKS983097:TKS983098 TUO983097:TUO983098 UEK983097:UEK983098 UOG983097:UOG983098 UYC983097:UYC983098 VHY983097:VHY983098 VRU983097:VRU983098 WBQ983097:WBQ983098 WLM983097:WLM983098 WVI983097:WVI983098">
      <formula1>1</formula1>
      <formula2>200</formula2>
    </dataValidation>
    <dataValidation type="whole" allowBlank="1" showInputMessage="1" showErrorMessage="1" sqref="S57:S58 JO57:JO58 TK57:TK58 ADG57:ADG58 ANC57:ANC58 AWY57:AWY58 BGU57:BGU58 BQQ57:BQQ58 CAM57:CAM58 CKI57:CKI58 CUE57:CUE58 DEA57:DEA58 DNW57:DNW58 DXS57:DXS58 EHO57:EHO58 ERK57:ERK58 FBG57:FBG58 FLC57:FLC58 FUY57:FUY58 GEU57:GEU58 GOQ57:GOQ58 GYM57:GYM58 HII57:HII58 HSE57:HSE58 ICA57:ICA58 ILW57:ILW58 IVS57:IVS58 JFO57:JFO58 JPK57:JPK58 JZG57:JZG58 KJC57:KJC58 KSY57:KSY58 LCU57:LCU58 LMQ57:LMQ58 LWM57:LWM58 MGI57:MGI58 MQE57:MQE58 NAA57:NAA58 NJW57:NJW58 NTS57:NTS58 ODO57:ODO58 ONK57:ONK58 OXG57:OXG58 PHC57:PHC58 PQY57:PQY58 QAU57:QAU58 QKQ57:QKQ58 QUM57:QUM58 REI57:REI58 ROE57:ROE58 RYA57:RYA58 SHW57:SHW58 SRS57:SRS58 TBO57:TBO58 TLK57:TLK58 TVG57:TVG58 UFC57:UFC58 UOY57:UOY58 UYU57:UYU58 VIQ57:VIQ58 VSM57:VSM58 WCI57:WCI58 WME57:WME58 WWA57:WWA58 S65593:S65594 JO65593:JO65594 TK65593:TK65594 ADG65593:ADG65594 ANC65593:ANC65594 AWY65593:AWY65594 BGU65593:BGU65594 BQQ65593:BQQ65594 CAM65593:CAM65594 CKI65593:CKI65594 CUE65593:CUE65594 DEA65593:DEA65594 DNW65593:DNW65594 DXS65593:DXS65594 EHO65593:EHO65594 ERK65593:ERK65594 FBG65593:FBG65594 FLC65593:FLC65594 FUY65593:FUY65594 GEU65593:GEU65594 GOQ65593:GOQ65594 GYM65593:GYM65594 HII65593:HII65594 HSE65593:HSE65594 ICA65593:ICA65594 ILW65593:ILW65594 IVS65593:IVS65594 JFO65593:JFO65594 JPK65593:JPK65594 JZG65593:JZG65594 KJC65593:KJC65594 KSY65593:KSY65594 LCU65593:LCU65594 LMQ65593:LMQ65594 LWM65593:LWM65594 MGI65593:MGI65594 MQE65593:MQE65594 NAA65593:NAA65594 NJW65593:NJW65594 NTS65593:NTS65594 ODO65593:ODO65594 ONK65593:ONK65594 OXG65593:OXG65594 PHC65593:PHC65594 PQY65593:PQY65594 QAU65593:QAU65594 QKQ65593:QKQ65594 QUM65593:QUM65594 REI65593:REI65594 ROE65593:ROE65594 RYA65593:RYA65594 SHW65593:SHW65594 SRS65593:SRS65594 TBO65593:TBO65594 TLK65593:TLK65594 TVG65593:TVG65594 UFC65593:UFC65594 UOY65593:UOY65594 UYU65593:UYU65594 VIQ65593:VIQ65594 VSM65593:VSM65594 WCI65593:WCI65594 WME65593:WME65594 WWA65593:WWA65594 S131129:S131130 JO131129:JO131130 TK131129:TK131130 ADG131129:ADG131130 ANC131129:ANC131130 AWY131129:AWY131130 BGU131129:BGU131130 BQQ131129:BQQ131130 CAM131129:CAM131130 CKI131129:CKI131130 CUE131129:CUE131130 DEA131129:DEA131130 DNW131129:DNW131130 DXS131129:DXS131130 EHO131129:EHO131130 ERK131129:ERK131130 FBG131129:FBG131130 FLC131129:FLC131130 FUY131129:FUY131130 GEU131129:GEU131130 GOQ131129:GOQ131130 GYM131129:GYM131130 HII131129:HII131130 HSE131129:HSE131130 ICA131129:ICA131130 ILW131129:ILW131130 IVS131129:IVS131130 JFO131129:JFO131130 JPK131129:JPK131130 JZG131129:JZG131130 KJC131129:KJC131130 KSY131129:KSY131130 LCU131129:LCU131130 LMQ131129:LMQ131130 LWM131129:LWM131130 MGI131129:MGI131130 MQE131129:MQE131130 NAA131129:NAA131130 NJW131129:NJW131130 NTS131129:NTS131130 ODO131129:ODO131130 ONK131129:ONK131130 OXG131129:OXG131130 PHC131129:PHC131130 PQY131129:PQY131130 QAU131129:QAU131130 QKQ131129:QKQ131130 QUM131129:QUM131130 REI131129:REI131130 ROE131129:ROE131130 RYA131129:RYA131130 SHW131129:SHW131130 SRS131129:SRS131130 TBO131129:TBO131130 TLK131129:TLK131130 TVG131129:TVG131130 UFC131129:UFC131130 UOY131129:UOY131130 UYU131129:UYU131130 VIQ131129:VIQ131130 VSM131129:VSM131130 WCI131129:WCI131130 WME131129:WME131130 WWA131129:WWA131130 S196665:S196666 JO196665:JO196666 TK196665:TK196666 ADG196665:ADG196666 ANC196665:ANC196666 AWY196665:AWY196666 BGU196665:BGU196666 BQQ196665:BQQ196666 CAM196665:CAM196666 CKI196665:CKI196666 CUE196665:CUE196666 DEA196665:DEA196666 DNW196665:DNW196666 DXS196665:DXS196666 EHO196665:EHO196666 ERK196665:ERK196666 FBG196665:FBG196666 FLC196665:FLC196666 FUY196665:FUY196666 GEU196665:GEU196666 GOQ196665:GOQ196666 GYM196665:GYM196666 HII196665:HII196666 HSE196665:HSE196666 ICA196665:ICA196666 ILW196665:ILW196666 IVS196665:IVS196666 JFO196665:JFO196666 JPK196665:JPK196666 JZG196665:JZG196666 KJC196665:KJC196666 KSY196665:KSY196666 LCU196665:LCU196666 LMQ196665:LMQ196666 LWM196665:LWM196666 MGI196665:MGI196666 MQE196665:MQE196666 NAA196665:NAA196666 NJW196665:NJW196666 NTS196665:NTS196666 ODO196665:ODO196666 ONK196665:ONK196666 OXG196665:OXG196666 PHC196665:PHC196666 PQY196665:PQY196666 QAU196665:QAU196666 QKQ196665:QKQ196666 QUM196665:QUM196666 REI196665:REI196666 ROE196665:ROE196666 RYA196665:RYA196666 SHW196665:SHW196666 SRS196665:SRS196666 TBO196665:TBO196666 TLK196665:TLK196666 TVG196665:TVG196666 UFC196665:UFC196666 UOY196665:UOY196666 UYU196665:UYU196666 VIQ196665:VIQ196666 VSM196665:VSM196666 WCI196665:WCI196666 WME196665:WME196666 WWA196665:WWA196666 S262201:S262202 JO262201:JO262202 TK262201:TK262202 ADG262201:ADG262202 ANC262201:ANC262202 AWY262201:AWY262202 BGU262201:BGU262202 BQQ262201:BQQ262202 CAM262201:CAM262202 CKI262201:CKI262202 CUE262201:CUE262202 DEA262201:DEA262202 DNW262201:DNW262202 DXS262201:DXS262202 EHO262201:EHO262202 ERK262201:ERK262202 FBG262201:FBG262202 FLC262201:FLC262202 FUY262201:FUY262202 GEU262201:GEU262202 GOQ262201:GOQ262202 GYM262201:GYM262202 HII262201:HII262202 HSE262201:HSE262202 ICA262201:ICA262202 ILW262201:ILW262202 IVS262201:IVS262202 JFO262201:JFO262202 JPK262201:JPK262202 JZG262201:JZG262202 KJC262201:KJC262202 KSY262201:KSY262202 LCU262201:LCU262202 LMQ262201:LMQ262202 LWM262201:LWM262202 MGI262201:MGI262202 MQE262201:MQE262202 NAA262201:NAA262202 NJW262201:NJW262202 NTS262201:NTS262202 ODO262201:ODO262202 ONK262201:ONK262202 OXG262201:OXG262202 PHC262201:PHC262202 PQY262201:PQY262202 QAU262201:QAU262202 QKQ262201:QKQ262202 QUM262201:QUM262202 REI262201:REI262202 ROE262201:ROE262202 RYA262201:RYA262202 SHW262201:SHW262202 SRS262201:SRS262202 TBO262201:TBO262202 TLK262201:TLK262202 TVG262201:TVG262202 UFC262201:UFC262202 UOY262201:UOY262202 UYU262201:UYU262202 VIQ262201:VIQ262202 VSM262201:VSM262202 WCI262201:WCI262202 WME262201:WME262202 WWA262201:WWA262202 S327737:S327738 JO327737:JO327738 TK327737:TK327738 ADG327737:ADG327738 ANC327737:ANC327738 AWY327737:AWY327738 BGU327737:BGU327738 BQQ327737:BQQ327738 CAM327737:CAM327738 CKI327737:CKI327738 CUE327737:CUE327738 DEA327737:DEA327738 DNW327737:DNW327738 DXS327737:DXS327738 EHO327737:EHO327738 ERK327737:ERK327738 FBG327737:FBG327738 FLC327737:FLC327738 FUY327737:FUY327738 GEU327737:GEU327738 GOQ327737:GOQ327738 GYM327737:GYM327738 HII327737:HII327738 HSE327737:HSE327738 ICA327737:ICA327738 ILW327737:ILW327738 IVS327737:IVS327738 JFO327737:JFO327738 JPK327737:JPK327738 JZG327737:JZG327738 KJC327737:KJC327738 KSY327737:KSY327738 LCU327737:LCU327738 LMQ327737:LMQ327738 LWM327737:LWM327738 MGI327737:MGI327738 MQE327737:MQE327738 NAA327737:NAA327738 NJW327737:NJW327738 NTS327737:NTS327738 ODO327737:ODO327738 ONK327737:ONK327738 OXG327737:OXG327738 PHC327737:PHC327738 PQY327737:PQY327738 QAU327737:QAU327738 QKQ327737:QKQ327738 QUM327737:QUM327738 REI327737:REI327738 ROE327737:ROE327738 RYA327737:RYA327738 SHW327737:SHW327738 SRS327737:SRS327738 TBO327737:TBO327738 TLK327737:TLK327738 TVG327737:TVG327738 UFC327737:UFC327738 UOY327737:UOY327738 UYU327737:UYU327738 VIQ327737:VIQ327738 VSM327737:VSM327738 WCI327737:WCI327738 WME327737:WME327738 WWA327737:WWA327738 S393273:S393274 JO393273:JO393274 TK393273:TK393274 ADG393273:ADG393274 ANC393273:ANC393274 AWY393273:AWY393274 BGU393273:BGU393274 BQQ393273:BQQ393274 CAM393273:CAM393274 CKI393273:CKI393274 CUE393273:CUE393274 DEA393273:DEA393274 DNW393273:DNW393274 DXS393273:DXS393274 EHO393273:EHO393274 ERK393273:ERK393274 FBG393273:FBG393274 FLC393273:FLC393274 FUY393273:FUY393274 GEU393273:GEU393274 GOQ393273:GOQ393274 GYM393273:GYM393274 HII393273:HII393274 HSE393273:HSE393274 ICA393273:ICA393274 ILW393273:ILW393274 IVS393273:IVS393274 JFO393273:JFO393274 JPK393273:JPK393274 JZG393273:JZG393274 KJC393273:KJC393274 KSY393273:KSY393274 LCU393273:LCU393274 LMQ393273:LMQ393274 LWM393273:LWM393274 MGI393273:MGI393274 MQE393273:MQE393274 NAA393273:NAA393274 NJW393273:NJW393274 NTS393273:NTS393274 ODO393273:ODO393274 ONK393273:ONK393274 OXG393273:OXG393274 PHC393273:PHC393274 PQY393273:PQY393274 QAU393273:QAU393274 QKQ393273:QKQ393274 QUM393273:QUM393274 REI393273:REI393274 ROE393273:ROE393274 RYA393273:RYA393274 SHW393273:SHW393274 SRS393273:SRS393274 TBO393273:TBO393274 TLK393273:TLK393274 TVG393273:TVG393274 UFC393273:UFC393274 UOY393273:UOY393274 UYU393273:UYU393274 VIQ393273:VIQ393274 VSM393273:VSM393274 WCI393273:WCI393274 WME393273:WME393274 WWA393273:WWA393274 S458809:S458810 JO458809:JO458810 TK458809:TK458810 ADG458809:ADG458810 ANC458809:ANC458810 AWY458809:AWY458810 BGU458809:BGU458810 BQQ458809:BQQ458810 CAM458809:CAM458810 CKI458809:CKI458810 CUE458809:CUE458810 DEA458809:DEA458810 DNW458809:DNW458810 DXS458809:DXS458810 EHO458809:EHO458810 ERK458809:ERK458810 FBG458809:FBG458810 FLC458809:FLC458810 FUY458809:FUY458810 GEU458809:GEU458810 GOQ458809:GOQ458810 GYM458809:GYM458810 HII458809:HII458810 HSE458809:HSE458810 ICA458809:ICA458810 ILW458809:ILW458810 IVS458809:IVS458810 JFO458809:JFO458810 JPK458809:JPK458810 JZG458809:JZG458810 KJC458809:KJC458810 KSY458809:KSY458810 LCU458809:LCU458810 LMQ458809:LMQ458810 LWM458809:LWM458810 MGI458809:MGI458810 MQE458809:MQE458810 NAA458809:NAA458810 NJW458809:NJW458810 NTS458809:NTS458810 ODO458809:ODO458810 ONK458809:ONK458810 OXG458809:OXG458810 PHC458809:PHC458810 PQY458809:PQY458810 QAU458809:QAU458810 QKQ458809:QKQ458810 QUM458809:QUM458810 REI458809:REI458810 ROE458809:ROE458810 RYA458809:RYA458810 SHW458809:SHW458810 SRS458809:SRS458810 TBO458809:TBO458810 TLK458809:TLK458810 TVG458809:TVG458810 UFC458809:UFC458810 UOY458809:UOY458810 UYU458809:UYU458810 VIQ458809:VIQ458810 VSM458809:VSM458810 WCI458809:WCI458810 WME458809:WME458810 WWA458809:WWA458810 S524345:S524346 JO524345:JO524346 TK524345:TK524346 ADG524345:ADG524346 ANC524345:ANC524346 AWY524345:AWY524346 BGU524345:BGU524346 BQQ524345:BQQ524346 CAM524345:CAM524346 CKI524345:CKI524346 CUE524345:CUE524346 DEA524345:DEA524346 DNW524345:DNW524346 DXS524345:DXS524346 EHO524345:EHO524346 ERK524345:ERK524346 FBG524345:FBG524346 FLC524345:FLC524346 FUY524345:FUY524346 GEU524345:GEU524346 GOQ524345:GOQ524346 GYM524345:GYM524346 HII524345:HII524346 HSE524345:HSE524346 ICA524345:ICA524346 ILW524345:ILW524346 IVS524345:IVS524346 JFO524345:JFO524346 JPK524345:JPK524346 JZG524345:JZG524346 KJC524345:KJC524346 KSY524345:KSY524346 LCU524345:LCU524346 LMQ524345:LMQ524346 LWM524345:LWM524346 MGI524345:MGI524346 MQE524345:MQE524346 NAA524345:NAA524346 NJW524345:NJW524346 NTS524345:NTS524346 ODO524345:ODO524346 ONK524345:ONK524346 OXG524345:OXG524346 PHC524345:PHC524346 PQY524345:PQY524346 QAU524345:QAU524346 QKQ524345:QKQ524346 QUM524345:QUM524346 REI524345:REI524346 ROE524345:ROE524346 RYA524345:RYA524346 SHW524345:SHW524346 SRS524345:SRS524346 TBO524345:TBO524346 TLK524345:TLK524346 TVG524345:TVG524346 UFC524345:UFC524346 UOY524345:UOY524346 UYU524345:UYU524346 VIQ524345:VIQ524346 VSM524345:VSM524346 WCI524345:WCI524346 WME524345:WME524346 WWA524345:WWA524346 S589881:S589882 JO589881:JO589882 TK589881:TK589882 ADG589881:ADG589882 ANC589881:ANC589882 AWY589881:AWY589882 BGU589881:BGU589882 BQQ589881:BQQ589882 CAM589881:CAM589882 CKI589881:CKI589882 CUE589881:CUE589882 DEA589881:DEA589882 DNW589881:DNW589882 DXS589881:DXS589882 EHO589881:EHO589882 ERK589881:ERK589882 FBG589881:FBG589882 FLC589881:FLC589882 FUY589881:FUY589882 GEU589881:GEU589882 GOQ589881:GOQ589882 GYM589881:GYM589882 HII589881:HII589882 HSE589881:HSE589882 ICA589881:ICA589882 ILW589881:ILW589882 IVS589881:IVS589882 JFO589881:JFO589882 JPK589881:JPK589882 JZG589881:JZG589882 KJC589881:KJC589882 KSY589881:KSY589882 LCU589881:LCU589882 LMQ589881:LMQ589882 LWM589881:LWM589882 MGI589881:MGI589882 MQE589881:MQE589882 NAA589881:NAA589882 NJW589881:NJW589882 NTS589881:NTS589882 ODO589881:ODO589882 ONK589881:ONK589882 OXG589881:OXG589882 PHC589881:PHC589882 PQY589881:PQY589882 QAU589881:QAU589882 QKQ589881:QKQ589882 QUM589881:QUM589882 REI589881:REI589882 ROE589881:ROE589882 RYA589881:RYA589882 SHW589881:SHW589882 SRS589881:SRS589882 TBO589881:TBO589882 TLK589881:TLK589882 TVG589881:TVG589882 UFC589881:UFC589882 UOY589881:UOY589882 UYU589881:UYU589882 VIQ589881:VIQ589882 VSM589881:VSM589882 WCI589881:WCI589882 WME589881:WME589882 WWA589881:WWA589882 S655417:S655418 JO655417:JO655418 TK655417:TK655418 ADG655417:ADG655418 ANC655417:ANC655418 AWY655417:AWY655418 BGU655417:BGU655418 BQQ655417:BQQ655418 CAM655417:CAM655418 CKI655417:CKI655418 CUE655417:CUE655418 DEA655417:DEA655418 DNW655417:DNW655418 DXS655417:DXS655418 EHO655417:EHO655418 ERK655417:ERK655418 FBG655417:FBG655418 FLC655417:FLC655418 FUY655417:FUY655418 GEU655417:GEU655418 GOQ655417:GOQ655418 GYM655417:GYM655418 HII655417:HII655418 HSE655417:HSE655418 ICA655417:ICA655418 ILW655417:ILW655418 IVS655417:IVS655418 JFO655417:JFO655418 JPK655417:JPK655418 JZG655417:JZG655418 KJC655417:KJC655418 KSY655417:KSY655418 LCU655417:LCU655418 LMQ655417:LMQ655418 LWM655417:LWM655418 MGI655417:MGI655418 MQE655417:MQE655418 NAA655417:NAA655418 NJW655417:NJW655418 NTS655417:NTS655418 ODO655417:ODO655418 ONK655417:ONK655418 OXG655417:OXG655418 PHC655417:PHC655418 PQY655417:PQY655418 QAU655417:QAU655418 QKQ655417:QKQ655418 QUM655417:QUM655418 REI655417:REI655418 ROE655417:ROE655418 RYA655417:RYA655418 SHW655417:SHW655418 SRS655417:SRS655418 TBO655417:TBO655418 TLK655417:TLK655418 TVG655417:TVG655418 UFC655417:UFC655418 UOY655417:UOY655418 UYU655417:UYU655418 VIQ655417:VIQ655418 VSM655417:VSM655418 WCI655417:WCI655418 WME655417:WME655418 WWA655417:WWA655418 S720953:S720954 JO720953:JO720954 TK720953:TK720954 ADG720953:ADG720954 ANC720953:ANC720954 AWY720953:AWY720954 BGU720953:BGU720954 BQQ720953:BQQ720954 CAM720953:CAM720954 CKI720953:CKI720954 CUE720953:CUE720954 DEA720953:DEA720954 DNW720953:DNW720954 DXS720953:DXS720954 EHO720953:EHO720954 ERK720953:ERK720954 FBG720953:FBG720954 FLC720953:FLC720954 FUY720953:FUY720954 GEU720953:GEU720954 GOQ720953:GOQ720954 GYM720953:GYM720954 HII720953:HII720954 HSE720953:HSE720954 ICA720953:ICA720954 ILW720953:ILW720954 IVS720953:IVS720954 JFO720953:JFO720954 JPK720953:JPK720954 JZG720953:JZG720954 KJC720953:KJC720954 KSY720953:KSY720954 LCU720953:LCU720954 LMQ720953:LMQ720954 LWM720953:LWM720954 MGI720953:MGI720954 MQE720953:MQE720954 NAA720953:NAA720954 NJW720953:NJW720954 NTS720953:NTS720954 ODO720953:ODO720954 ONK720953:ONK720954 OXG720953:OXG720954 PHC720953:PHC720954 PQY720953:PQY720954 QAU720953:QAU720954 QKQ720953:QKQ720954 QUM720953:QUM720954 REI720953:REI720954 ROE720953:ROE720954 RYA720953:RYA720954 SHW720953:SHW720954 SRS720953:SRS720954 TBO720953:TBO720954 TLK720953:TLK720954 TVG720953:TVG720954 UFC720953:UFC720954 UOY720953:UOY720954 UYU720953:UYU720954 VIQ720953:VIQ720954 VSM720953:VSM720954 WCI720953:WCI720954 WME720953:WME720954 WWA720953:WWA720954 S786489:S786490 JO786489:JO786490 TK786489:TK786490 ADG786489:ADG786490 ANC786489:ANC786490 AWY786489:AWY786490 BGU786489:BGU786490 BQQ786489:BQQ786490 CAM786489:CAM786490 CKI786489:CKI786490 CUE786489:CUE786490 DEA786489:DEA786490 DNW786489:DNW786490 DXS786489:DXS786490 EHO786489:EHO786490 ERK786489:ERK786490 FBG786489:FBG786490 FLC786489:FLC786490 FUY786489:FUY786490 GEU786489:GEU786490 GOQ786489:GOQ786490 GYM786489:GYM786490 HII786489:HII786490 HSE786489:HSE786490 ICA786489:ICA786490 ILW786489:ILW786490 IVS786489:IVS786490 JFO786489:JFO786490 JPK786489:JPK786490 JZG786489:JZG786490 KJC786489:KJC786490 KSY786489:KSY786490 LCU786489:LCU786490 LMQ786489:LMQ786490 LWM786489:LWM786490 MGI786489:MGI786490 MQE786489:MQE786490 NAA786489:NAA786490 NJW786489:NJW786490 NTS786489:NTS786490 ODO786489:ODO786490 ONK786489:ONK786490 OXG786489:OXG786490 PHC786489:PHC786490 PQY786489:PQY786490 QAU786489:QAU786490 QKQ786489:QKQ786490 QUM786489:QUM786490 REI786489:REI786490 ROE786489:ROE786490 RYA786489:RYA786490 SHW786489:SHW786490 SRS786489:SRS786490 TBO786489:TBO786490 TLK786489:TLK786490 TVG786489:TVG786490 UFC786489:UFC786490 UOY786489:UOY786490 UYU786489:UYU786490 VIQ786489:VIQ786490 VSM786489:VSM786490 WCI786489:WCI786490 WME786489:WME786490 WWA786489:WWA786490 S852025:S852026 JO852025:JO852026 TK852025:TK852026 ADG852025:ADG852026 ANC852025:ANC852026 AWY852025:AWY852026 BGU852025:BGU852026 BQQ852025:BQQ852026 CAM852025:CAM852026 CKI852025:CKI852026 CUE852025:CUE852026 DEA852025:DEA852026 DNW852025:DNW852026 DXS852025:DXS852026 EHO852025:EHO852026 ERK852025:ERK852026 FBG852025:FBG852026 FLC852025:FLC852026 FUY852025:FUY852026 GEU852025:GEU852026 GOQ852025:GOQ852026 GYM852025:GYM852026 HII852025:HII852026 HSE852025:HSE852026 ICA852025:ICA852026 ILW852025:ILW852026 IVS852025:IVS852026 JFO852025:JFO852026 JPK852025:JPK852026 JZG852025:JZG852026 KJC852025:KJC852026 KSY852025:KSY852026 LCU852025:LCU852026 LMQ852025:LMQ852026 LWM852025:LWM852026 MGI852025:MGI852026 MQE852025:MQE852026 NAA852025:NAA852026 NJW852025:NJW852026 NTS852025:NTS852026 ODO852025:ODO852026 ONK852025:ONK852026 OXG852025:OXG852026 PHC852025:PHC852026 PQY852025:PQY852026 QAU852025:QAU852026 QKQ852025:QKQ852026 QUM852025:QUM852026 REI852025:REI852026 ROE852025:ROE852026 RYA852025:RYA852026 SHW852025:SHW852026 SRS852025:SRS852026 TBO852025:TBO852026 TLK852025:TLK852026 TVG852025:TVG852026 UFC852025:UFC852026 UOY852025:UOY852026 UYU852025:UYU852026 VIQ852025:VIQ852026 VSM852025:VSM852026 WCI852025:WCI852026 WME852025:WME852026 WWA852025:WWA852026 S917561:S917562 JO917561:JO917562 TK917561:TK917562 ADG917561:ADG917562 ANC917561:ANC917562 AWY917561:AWY917562 BGU917561:BGU917562 BQQ917561:BQQ917562 CAM917561:CAM917562 CKI917561:CKI917562 CUE917561:CUE917562 DEA917561:DEA917562 DNW917561:DNW917562 DXS917561:DXS917562 EHO917561:EHO917562 ERK917561:ERK917562 FBG917561:FBG917562 FLC917561:FLC917562 FUY917561:FUY917562 GEU917561:GEU917562 GOQ917561:GOQ917562 GYM917561:GYM917562 HII917561:HII917562 HSE917561:HSE917562 ICA917561:ICA917562 ILW917561:ILW917562 IVS917561:IVS917562 JFO917561:JFO917562 JPK917561:JPK917562 JZG917561:JZG917562 KJC917561:KJC917562 KSY917561:KSY917562 LCU917561:LCU917562 LMQ917561:LMQ917562 LWM917561:LWM917562 MGI917561:MGI917562 MQE917561:MQE917562 NAA917561:NAA917562 NJW917561:NJW917562 NTS917561:NTS917562 ODO917561:ODO917562 ONK917561:ONK917562 OXG917561:OXG917562 PHC917561:PHC917562 PQY917561:PQY917562 QAU917561:QAU917562 QKQ917561:QKQ917562 QUM917561:QUM917562 REI917561:REI917562 ROE917561:ROE917562 RYA917561:RYA917562 SHW917561:SHW917562 SRS917561:SRS917562 TBO917561:TBO917562 TLK917561:TLK917562 TVG917561:TVG917562 UFC917561:UFC917562 UOY917561:UOY917562 UYU917561:UYU917562 VIQ917561:VIQ917562 VSM917561:VSM917562 WCI917561:WCI917562 WME917561:WME917562 WWA917561:WWA917562 S983097:S983098 JO983097:JO983098 TK983097:TK983098 ADG983097:ADG983098 ANC983097:ANC983098 AWY983097:AWY983098 BGU983097:BGU983098 BQQ983097:BQQ983098 CAM983097:CAM983098 CKI983097:CKI983098 CUE983097:CUE983098 DEA983097:DEA983098 DNW983097:DNW983098 DXS983097:DXS983098 EHO983097:EHO983098 ERK983097:ERK983098 FBG983097:FBG983098 FLC983097:FLC983098 FUY983097:FUY983098 GEU983097:GEU983098 GOQ983097:GOQ983098 GYM983097:GYM983098 HII983097:HII983098 HSE983097:HSE983098 ICA983097:ICA983098 ILW983097:ILW983098 IVS983097:IVS983098 JFO983097:JFO983098 JPK983097:JPK983098 JZG983097:JZG983098 KJC983097:KJC983098 KSY983097:KSY983098 LCU983097:LCU983098 LMQ983097:LMQ983098 LWM983097:LWM983098 MGI983097:MGI983098 MQE983097:MQE983098 NAA983097:NAA983098 NJW983097:NJW983098 NTS983097:NTS983098 ODO983097:ODO983098 ONK983097:ONK983098 OXG983097:OXG983098 PHC983097:PHC983098 PQY983097:PQY983098 QAU983097:QAU983098 QKQ983097:QKQ983098 QUM983097:QUM983098 REI983097:REI983098 ROE983097:ROE983098 RYA983097:RYA983098 SHW983097:SHW983098 SRS983097:SRS983098 TBO983097:TBO983098 TLK983097:TLK983098 TVG983097:TVG983098 UFC983097:UFC983098 UOY983097:UOY983098 UYU983097:UYU983098 VIQ983097:VIQ983098 VSM983097:VSM983098 WCI983097:WCI983098 WME983097:WME983098 WWA983097:WWA983098 N57:N58 JJ57:JJ58 TF57:TF58 ADB57:ADB58 AMX57:AMX58 AWT57:AWT58 BGP57:BGP58 BQL57:BQL58 CAH57:CAH58 CKD57:CKD58 CTZ57:CTZ58 DDV57:DDV58 DNR57:DNR58 DXN57:DXN58 EHJ57:EHJ58 ERF57:ERF58 FBB57:FBB58 FKX57:FKX58 FUT57:FUT58 GEP57:GEP58 GOL57:GOL58 GYH57:GYH58 HID57:HID58 HRZ57:HRZ58 IBV57:IBV58 ILR57:ILR58 IVN57:IVN58 JFJ57:JFJ58 JPF57:JPF58 JZB57:JZB58 KIX57:KIX58 KST57:KST58 LCP57:LCP58 LML57:LML58 LWH57:LWH58 MGD57:MGD58 MPZ57:MPZ58 MZV57:MZV58 NJR57:NJR58 NTN57:NTN58 ODJ57:ODJ58 ONF57:ONF58 OXB57:OXB58 PGX57:PGX58 PQT57:PQT58 QAP57:QAP58 QKL57:QKL58 QUH57:QUH58 RED57:RED58 RNZ57:RNZ58 RXV57:RXV58 SHR57:SHR58 SRN57:SRN58 TBJ57:TBJ58 TLF57:TLF58 TVB57:TVB58 UEX57:UEX58 UOT57:UOT58 UYP57:UYP58 VIL57:VIL58 VSH57:VSH58 WCD57:WCD58 WLZ57:WLZ58 WVV57:WVV58 N65593:N65594 JJ65593:JJ65594 TF65593:TF65594 ADB65593:ADB65594 AMX65593:AMX65594 AWT65593:AWT65594 BGP65593:BGP65594 BQL65593:BQL65594 CAH65593:CAH65594 CKD65593:CKD65594 CTZ65593:CTZ65594 DDV65593:DDV65594 DNR65593:DNR65594 DXN65593:DXN65594 EHJ65593:EHJ65594 ERF65593:ERF65594 FBB65593:FBB65594 FKX65593:FKX65594 FUT65593:FUT65594 GEP65593:GEP65594 GOL65593:GOL65594 GYH65593:GYH65594 HID65593:HID65594 HRZ65593:HRZ65594 IBV65593:IBV65594 ILR65593:ILR65594 IVN65593:IVN65594 JFJ65593:JFJ65594 JPF65593:JPF65594 JZB65593:JZB65594 KIX65593:KIX65594 KST65593:KST65594 LCP65593:LCP65594 LML65593:LML65594 LWH65593:LWH65594 MGD65593:MGD65594 MPZ65593:MPZ65594 MZV65593:MZV65594 NJR65593:NJR65594 NTN65593:NTN65594 ODJ65593:ODJ65594 ONF65593:ONF65594 OXB65593:OXB65594 PGX65593:PGX65594 PQT65593:PQT65594 QAP65593:QAP65594 QKL65593:QKL65594 QUH65593:QUH65594 RED65593:RED65594 RNZ65593:RNZ65594 RXV65593:RXV65594 SHR65593:SHR65594 SRN65593:SRN65594 TBJ65593:TBJ65594 TLF65593:TLF65594 TVB65593:TVB65594 UEX65593:UEX65594 UOT65593:UOT65594 UYP65593:UYP65594 VIL65593:VIL65594 VSH65593:VSH65594 WCD65593:WCD65594 WLZ65593:WLZ65594 WVV65593:WVV65594 N131129:N131130 JJ131129:JJ131130 TF131129:TF131130 ADB131129:ADB131130 AMX131129:AMX131130 AWT131129:AWT131130 BGP131129:BGP131130 BQL131129:BQL131130 CAH131129:CAH131130 CKD131129:CKD131130 CTZ131129:CTZ131130 DDV131129:DDV131130 DNR131129:DNR131130 DXN131129:DXN131130 EHJ131129:EHJ131130 ERF131129:ERF131130 FBB131129:FBB131130 FKX131129:FKX131130 FUT131129:FUT131130 GEP131129:GEP131130 GOL131129:GOL131130 GYH131129:GYH131130 HID131129:HID131130 HRZ131129:HRZ131130 IBV131129:IBV131130 ILR131129:ILR131130 IVN131129:IVN131130 JFJ131129:JFJ131130 JPF131129:JPF131130 JZB131129:JZB131130 KIX131129:KIX131130 KST131129:KST131130 LCP131129:LCP131130 LML131129:LML131130 LWH131129:LWH131130 MGD131129:MGD131130 MPZ131129:MPZ131130 MZV131129:MZV131130 NJR131129:NJR131130 NTN131129:NTN131130 ODJ131129:ODJ131130 ONF131129:ONF131130 OXB131129:OXB131130 PGX131129:PGX131130 PQT131129:PQT131130 QAP131129:QAP131130 QKL131129:QKL131130 QUH131129:QUH131130 RED131129:RED131130 RNZ131129:RNZ131130 RXV131129:RXV131130 SHR131129:SHR131130 SRN131129:SRN131130 TBJ131129:TBJ131130 TLF131129:TLF131130 TVB131129:TVB131130 UEX131129:UEX131130 UOT131129:UOT131130 UYP131129:UYP131130 VIL131129:VIL131130 VSH131129:VSH131130 WCD131129:WCD131130 WLZ131129:WLZ131130 WVV131129:WVV131130 N196665:N196666 JJ196665:JJ196666 TF196665:TF196666 ADB196665:ADB196666 AMX196665:AMX196666 AWT196665:AWT196666 BGP196665:BGP196666 BQL196665:BQL196666 CAH196665:CAH196666 CKD196665:CKD196666 CTZ196665:CTZ196666 DDV196665:DDV196666 DNR196665:DNR196666 DXN196665:DXN196666 EHJ196665:EHJ196666 ERF196665:ERF196666 FBB196665:FBB196666 FKX196665:FKX196666 FUT196665:FUT196666 GEP196665:GEP196666 GOL196665:GOL196666 GYH196665:GYH196666 HID196665:HID196666 HRZ196665:HRZ196666 IBV196665:IBV196666 ILR196665:ILR196666 IVN196665:IVN196666 JFJ196665:JFJ196666 JPF196665:JPF196666 JZB196665:JZB196666 KIX196665:KIX196666 KST196665:KST196666 LCP196665:LCP196666 LML196665:LML196666 LWH196665:LWH196666 MGD196665:MGD196666 MPZ196665:MPZ196666 MZV196665:MZV196666 NJR196665:NJR196666 NTN196665:NTN196666 ODJ196665:ODJ196666 ONF196665:ONF196666 OXB196665:OXB196666 PGX196665:PGX196666 PQT196665:PQT196666 QAP196665:QAP196666 QKL196665:QKL196666 QUH196665:QUH196666 RED196665:RED196666 RNZ196665:RNZ196666 RXV196665:RXV196666 SHR196665:SHR196666 SRN196665:SRN196666 TBJ196665:TBJ196666 TLF196665:TLF196666 TVB196665:TVB196666 UEX196665:UEX196666 UOT196665:UOT196666 UYP196665:UYP196666 VIL196665:VIL196666 VSH196665:VSH196666 WCD196665:WCD196666 WLZ196665:WLZ196666 WVV196665:WVV196666 N262201:N262202 JJ262201:JJ262202 TF262201:TF262202 ADB262201:ADB262202 AMX262201:AMX262202 AWT262201:AWT262202 BGP262201:BGP262202 BQL262201:BQL262202 CAH262201:CAH262202 CKD262201:CKD262202 CTZ262201:CTZ262202 DDV262201:DDV262202 DNR262201:DNR262202 DXN262201:DXN262202 EHJ262201:EHJ262202 ERF262201:ERF262202 FBB262201:FBB262202 FKX262201:FKX262202 FUT262201:FUT262202 GEP262201:GEP262202 GOL262201:GOL262202 GYH262201:GYH262202 HID262201:HID262202 HRZ262201:HRZ262202 IBV262201:IBV262202 ILR262201:ILR262202 IVN262201:IVN262202 JFJ262201:JFJ262202 JPF262201:JPF262202 JZB262201:JZB262202 KIX262201:KIX262202 KST262201:KST262202 LCP262201:LCP262202 LML262201:LML262202 LWH262201:LWH262202 MGD262201:MGD262202 MPZ262201:MPZ262202 MZV262201:MZV262202 NJR262201:NJR262202 NTN262201:NTN262202 ODJ262201:ODJ262202 ONF262201:ONF262202 OXB262201:OXB262202 PGX262201:PGX262202 PQT262201:PQT262202 QAP262201:QAP262202 QKL262201:QKL262202 QUH262201:QUH262202 RED262201:RED262202 RNZ262201:RNZ262202 RXV262201:RXV262202 SHR262201:SHR262202 SRN262201:SRN262202 TBJ262201:TBJ262202 TLF262201:TLF262202 TVB262201:TVB262202 UEX262201:UEX262202 UOT262201:UOT262202 UYP262201:UYP262202 VIL262201:VIL262202 VSH262201:VSH262202 WCD262201:WCD262202 WLZ262201:WLZ262202 WVV262201:WVV262202 N327737:N327738 JJ327737:JJ327738 TF327737:TF327738 ADB327737:ADB327738 AMX327737:AMX327738 AWT327737:AWT327738 BGP327737:BGP327738 BQL327737:BQL327738 CAH327737:CAH327738 CKD327737:CKD327738 CTZ327737:CTZ327738 DDV327737:DDV327738 DNR327737:DNR327738 DXN327737:DXN327738 EHJ327737:EHJ327738 ERF327737:ERF327738 FBB327737:FBB327738 FKX327737:FKX327738 FUT327737:FUT327738 GEP327737:GEP327738 GOL327737:GOL327738 GYH327737:GYH327738 HID327737:HID327738 HRZ327737:HRZ327738 IBV327737:IBV327738 ILR327737:ILR327738 IVN327737:IVN327738 JFJ327737:JFJ327738 JPF327737:JPF327738 JZB327737:JZB327738 KIX327737:KIX327738 KST327737:KST327738 LCP327737:LCP327738 LML327737:LML327738 LWH327737:LWH327738 MGD327737:MGD327738 MPZ327737:MPZ327738 MZV327737:MZV327738 NJR327737:NJR327738 NTN327737:NTN327738 ODJ327737:ODJ327738 ONF327737:ONF327738 OXB327737:OXB327738 PGX327737:PGX327738 PQT327737:PQT327738 QAP327737:QAP327738 QKL327737:QKL327738 QUH327737:QUH327738 RED327737:RED327738 RNZ327737:RNZ327738 RXV327737:RXV327738 SHR327737:SHR327738 SRN327737:SRN327738 TBJ327737:TBJ327738 TLF327737:TLF327738 TVB327737:TVB327738 UEX327737:UEX327738 UOT327737:UOT327738 UYP327737:UYP327738 VIL327737:VIL327738 VSH327737:VSH327738 WCD327737:WCD327738 WLZ327737:WLZ327738 WVV327737:WVV327738 N393273:N393274 JJ393273:JJ393274 TF393273:TF393274 ADB393273:ADB393274 AMX393273:AMX393274 AWT393273:AWT393274 BGP393273:BGP393274 BQL393273:BQL393274 CAH393273:CAH393274 CKD393273:CKD393274 CTZ393273:CTZ393274 DDV393273:DDV393274 DNR393273:DNR393274 DXN393273:DXN393274 EHJ393273:EHJ393274 ERF393273:ERF393274 FBB393273:FBB393274 FKX393273:FKX393274 FUT393273:FUT393274 GEP393273:GEP393274 GOL393273:GOL393274 GYH393273:GYH393274 HID393273:HID393274 HRZ393273:HRZ393274 IBV393273:IBV393274 ILR393273:ILR393274 IVN393273:IVN393274 JFJ393273:JFJ393274 JPF393273:JPF393274 JZB393273:JZB393274 KIX393273:KIX393274 KST393273:KST393274 LCP393273:LCP393274 LML393273:LML393274 LWH393273:LWH393274 MGD393273:MGD393274 MPZ393273:MPZ393274 MZV393273:MZV393274 NJR393273:NJR393274 NTN393273:NTN393274 ODJ393273:ODJ393274 ONF393273:ONF393274 OXB393273:OXB393274 PGX393273:PGX393274 PQT393273:PQT393274 QAP393273:QAP393274 QKL393273:QKL393274 QUH393273:QUH393274 RED393273:RED393274 RNZ393273:RNZ393274 RXV393273:RXV393274 SHR393273:SHR393274 SRN393273:SRN393274 TBJ393273:TBJ393274 TLF393273:TLF393274 TVB393273:TVB393274 UEX393273:UEX393274 UOT393273:UOT393274 UYP393273:UYP393274 VIL393273:VIL393274 VSH393273:VSH393274 WCD393273:WCD393274 WLZ393273:WLZ393274 WVV393273:WVV393274 N458809:N458810 JJ458809:JJ458810 TF458809:TF458810 ADB458809:ADB458810 AMX458809:AMX458810 AWT458809:AWT458810 BGP458809:BGP458810 BQL458809:BQL458810 CAH458809:CAH458810 CKD458809:CKD458810 CTZ458809:CTZ458810 DDV458809:DDV458810 DNR458809:DNR458810 DXN458809:DXN458810 EHJ458809:EHJ458810 ERF458809:ERF458810 FBB458809:FBB458810 FKX458809:FKX458810 FUT458809:FUT458810 GEP458809:GEP458810 GOL458809:GOL458810 GYH458809:GYH458810 HID458809:HID458810 HRZ458809:HRZ458810 IBV458809:IBV458810 ILR458809:ILR458810 IVN458809:IVN458810 JFJ458809:JFJ458810 JPF458809:JPF458810 JZB458809:JZB458810 KIX458809:KIX458810 KST458809:KST458810 LCP458809:LCP458810 LML458809:LML458810 LWH458809:LWH458810 MGD458809:MGD458810 MPZ458809:MPZ458810 MZV458809:MZV458810 NJR458809:NJR458810 NTN458809:NTN458810 ODJ458809:ODJ458810 ONF458809:ONF458810 OXB458809:OXB458810 PGX458809:PGX458810 PQT458809:PQT458810 QAP458809:QAP458810 QKL458809:QKL458810 QUH458809:QUH458810 RED458809:RED458810 RNZ458809:RNZ458810 RXV458809:RXV458810 SHR458809:SHR458810 SRN458809:SRN458810 TBJ458809:TBJ458810 TLF458809:TLF458810 TVB458809:TVB458810 UEX458809:UEX458810 UOT458809:UOT458810 UYP458809:UYP458810 VIL458809:VIL458810 VSH458809:VSH458810 WCD458809:WCD458810 WLZ458809:WLZ458810 WVV458809:WVV458810 N524345:N524346 JJ524345:JJ524346 TF524345:TF524346 ADB524345:ADB524346 AMX524345:AMX524346 AWT524345:AWT524346 BGP524345:BGP524346 BQL524345:BQL524346 CAH524345:CAH524346 CKD524345:CKD524346 CTZ524345:CTZ524346 DDV524345:DDV524346 DNR524345:DNR524346 DXN524345:DXN524346 EHJ524345:EHJ524346 ERF524345:ERF524346 FBB524345:FBB524346 FKX524345:FKX524346 FUT524345:FUT524346 GEP524345:GEP524346 GOL524345:GOL524346 GYH524345:GYH524346 HID524345:HID524346 HRZ524345:HRZ524346 IBV524345:IBV524346 ILR524345:ILR524346 IVN524345:IVN524346 JFJ524345:JFJ524346 JPF524345:JPF524346 JZB524345:JZB524346 KIX524345:KIX524346 KST524345:KST524346 LCP524345:LCP524346 LML524345:LML524346 LWH524345:LWH524346 MGD524345:MGD524346 MPZ524345:MPZ524346 MZV524345:MZV524346 NJR524345:NJR524346 NTN524345:NTN524346 ODJ524345:ODJ524346 ONF524345:ONF524346 OXB524345:OXB524346 PGX524345:PGX524346 PQT524345:PQT524346 QAP524345:QAP524346 QKL524345:QKL524346 QUH524345:QUH524346 RED524345:RED524346 RNZ524345:RNZ524346 RXV524345:RXV524346 SHR524345:SHR524346 SRN524345:SRN524346 TBJ524345:TBJ524346 TLF524345:TLF524346 TVB524345:TVB524346 UEX524345:UEX524346 UOT524345:UOT524346 UYP524345:UYP524346 VIL524345:VIL524346 VSH524345:VSH524346 WCD524345:WCD524346 WLZ524345:WLZ524346 WVV524345:WVV524346 N589881:N589882 JJ589881:JJ589882 TF589881:TF589882 ADB589881:ADB589882 AMX589881:AMX589882 AWT589881:AWT589882 BGP589881:BGP589882 BQL589881:BQL589882 CAH589881:CAH589882 CKD589881:CKD589882 CTZ589881:CTZ589882 DDV589881:DDV589882 DNR589881:DNR589882 DXN589881:DXN589882 EHJ589881:EHJ589882 ERF589881:ERF589882 FBB589881:FBB589882 FKX589881:FKX589882 FUT589881:FUT589882 GEP589881:GEP589882 GOL589881:GOL589882 GYH589881:GYH589882 HID589881:HID589882 HRZ589881:HRZ589882 IBV589881:IBV589882 ILR589881:ILR589882 IVN589881:IVN589882 JFJ589881:JFJ589882 JPF589881:JPF589882 JZB589881:JZB589882 KIX589881:KIX589882 KST589881:KST589882 LCP589881:LCP589882 LML589881:LML589882 LWH589881:LWH589882 MGD589881:MGD589882 MPZ589881:MPZ589882 MZV589881:MZV589882 NJR589881:NJR589882 NTN589881:NTN589882 ODJ589881:ODJ589882 ONF589881:ONF589882 OXB589881:OXB589882 PGX589881:PGX589882 PQT589881:PQT589882 QAP589881:QAP589882 QKL589881:QKL589882 QUH589881:QUH589882 RED589881:RED589882 RNZ589881:RNZ589882 RXV589881:RXV589882 SHR589881:SHR589882 SRN589881:SRN589882 TBJ589881:TBJ589882 TLF589881:TLF589882 TVB589881:TVB589882 UEX589881:UEX589882 UOT589881:UOT589882 UYP589881:UYP589882 VIL589881:VIL589882 VSH589881:VSH589882 WCD589881:WCD589882 WLZ589881:WLZ589882 WVV589881:WVV589882 N655417:N655418 JJ655417:JJ655418 TF655417:TF655418 ADB655417:ADB655418 AMX655417:AMX655418 AWT655417:AWT655418 BGP655417:BGP655418 BQL655417:BQL655418 CAH655417:CAH655418 CKD655417:CKD655418 CTZ655417:CTZ655418 DDV655417:DDV655418 DNR655417:DNR655418 DXN655417:DXN655418 EHJ655417:EHJ655418 ERF655417:ERF655418 FBB655417:FBB655418 FKX655417:FKX655418 FUT655417:FUT655418 GEP655417:GEP655418 GOL655417:GOL655418 GYH655417:GYH655418 HID655417:HID655418 HRZ655417:HRZ655418 IBV655417:IBV655418 ILR655417:ILR655418 IVN655417:IVN655418 JFJ655417:JFJ655418 JPF655417:JPF655418 JZB655417:JZB655418 KIX655417:KIX655418 KST655417:KST655418 LCP655417:LCP655418 LML655417:LML655418 LWH655417:LWH655418 MGD655417:MGD655418 MPZ655417:MPZ655418 MZV655417:MZV655418 NJR655417:NJR655418 NTN655417:NTN655418 ODJ655417:ODJ655418 ONF655417:ONF655418 OXB655417:OXB655418 PGX655417:PGX655418 PQT655417:PQT655418 QAP655417:QAP655418 QKL655417:QKL655418 QUH655417:QUH655418 RED655417:RED655418 RNZ655417:RNZ655418 RXV655417:RXV655418 SHR655417:SHR655418 SRN655417:SRN655418 TBJ655417:TBJ655418 TLF655417:TLF655418 TVB655417:TVB655418 UEX655417:UEX655418 UOT655417:UOT655418 UYP655417:UYP655418 VIL655417:VIL655418 VSH655417:VSH655418 WCD655417:WCD655418 WLZ655417:WLZ655418 WVV655417:WVV655418 N720953:N720954 JJ720953:JJ720954 TF720953:TF720954 ADB720953:ADB720954 AMX720953:AMX720954 AWT720953:AWT720954 BGP720953:BGP720954 BQL720953:BQL720954 CAH720953:CAH720954 CKD720953:CKD720954 CTZ720953:CTZ720954 DDV720953:DDV720954 DNR720953:DNR720954 DXN720953:DXN720954 EHJ720953:EHJ720954 ERF720953:ERF720954 FBB720953:FBB720954 FKX720953:FKX720954 FUT720953:FUT720954 GEP720953:GEP720954 GOL720953:GOL720954 GYH720953:GYH720954 HID720953:HID720954 HRZ720953:HRZ720954 IBV720953:IBV720954 ILR720953:ILR720954 IVN720953:IVN720954 JFJ720953:JFJ720954 JPF720953:JPF720954 JZB720953:JZB720954 KIX720953:KIX720954 KST720953:KST720954 LCP720953:LCP720954 LML720953:LML720954 LWH720953:LWH720954 MGD720953:MGD720954 MPZ720953:MPZ720954 MZV720953:MZV720954 NJR720953:NJR720954 NTN720953:NTN720954 ODJ720953:ODJ720954 ONF720953:ONF720954 OXB720953:OXB720954 PGX720953:PGX720954 PQT720953:PQT720954 QAP720953:QAP720954 QKL720953:QKL720954 QUH720953:QUH720954 RED720953:RED720954 RNZ720953:RNZ720954 RXV720953:RXV720954 SHR720953:SHR720954 SRN720953:SRN720954 TBJ720953:TBJ720954 TLF720953:TLF720954 TVB720953:TVB720954 UEX720953:UEX720954 UOT720953:UOT720954 UYP720953:UYP720954 VIL720953:VIL720954 VSH720953:VSH720954 WCD720953:WCD720954 WLZ720953:WLZ720954 WVV720953:WVV720954 N786489:N786490 JJ786489:JJ786490 TF786489:TF786490 ADB786489:ADB786490 AMX786489:AMX786490 AWT786489:AWT786490 BGP786489:BGP786490 BQL786489:BQL786490 CAH786489:CAH786490 CKD786489:CKD786490 CTZ786489:CTZ786490 DDV786489:DDV786490 DNR786489:DNR786490 DXN786489:DXN786490 EHJ786489:EHJ786490 ERF786489:ERF786490 FBB786489:FBB786490 FKX786489:FKX786490 FUT786489:FUT786490 GEP786489:GEP786490 GOL786489:GOL786490 GYH786489:GYH786490 HID786489:HID786490 HRZ786489:HRZ786490 IBV786489:IBV786490 ILR786489:ILR786490 IVN786489:IVN786490 JFJ786489:JFJ786490 JPF786489:JPF786490 JZB786489:JZB786490 KIX786489:KIX786490 KST786489:KST786490 LCP786489:LCP786490 LML786489:LML786490 LWH786489:LWH786490 MGD786489:MGD786490 MPZ786489:MPZ786490 MZV786489:MZV786490 NJR786489:NJR786490 NTN786489:NTN786490 ODJ786489:ODJ786490 ONF786489:ONF786490 OXB786489:OXB786490 PGX786489:PGX786490 PQT786489:PQT786490 QAP786489:QAP786490 QKL786489:QKL786490 QUH786489:QUH786490 RED786489:RED786490 RNZ786489:RNZ786490 RXV786489:RXV786490 SHR786489:SHR786490 SRN786489:SRN786490 TBJ786489:TBJ786490 TLF786489:TLF786490 TVB786489:TVB786490 UEX786489:UEX786490 UOT786489:UOT786490 UYP786489:UYP786490 VIL786489:VIL786490 VSH786489:VSH786490 WCD786489:WCD786490 WLZ786489:WLZ786490 WVV786489:WVV786490 N852025:N852026 JJ852025:JJ852026 TF852025:TF852026 ADB852025:ADB852026 AMX852025:AMX852026 AWT852025:AWT852026 BGP852025:BGP852026 BQL852025:BQL852026 CAH852025:CAH852026 CKD852025:CKD852026 CTZ852025:CTZ852026 DDV852025:DDV852026 DNR852025:DNR852026 DXN852025:DXN852026 EHJ852025:EHJ852026 ERF852025:ERF852026 FBB852025:FBB852026 FKX852025:FKX852026 FUT852025:FUT852026 GEP852025:GEP852026 GOL852025:GOL852026 GYH852025:GYH852026 HID852025:HID852026 HRZ852025:HRZ852026 IBV852025:IBV852026 ILR852025:ILR852026 IVN852025:IVN852026 JFJ852025:JFJ852026 JPF852025:JPF852026 JZB852025:JZB852026 KIX852025:KIX852026 KST852025:KST852026 LCP852025:LCP852026 LML852025:LML852026 LWH852025:LWH852026 MGD852025:MGD852026 MPZ852025:MPZ852026 MZV852025:MZV852026 NJR852025:NJR852026 NTN852025:NTN852026 ODJ852025:ODJ852026 ONF852025:ONF852026 OXB852025:OXB852026 PGX852025:PGX852026 PQT852025:PQT852026 QAP852025:QAP852026 QKL852025:QKL852026 QUH852025:QUH852026 RED852025:RED852026 RNZ852025:RNZ852026 RXV852025:RXV852026 SHR852025:SHR852026 SRN852025:SRN852026 TBJ852025:TBJ852026 TLF852025:TLF852026 TVB852025:TVB852026 UEX852025:UEX852026 UOT852025:UOT852026 UYP852025:UYP852026 VIL852025:VIL852026 VSH852025:VSH852026 WCD852025:WCD852026 WLZ852025:WLZ852026 WVV852025:WVV852026 N917561:N917562 JJ917561:JJ917562 TF917561:TF917562 ADB917561:ADB917562 AMX917561:AMX917562 AWT917561:AWT917562 BGP917561:BGP917562 BQL917561:BQL917562 CAH917561:CAH917562 CKD917561:CKD917562 CTZ917561:CTZ917562 DDV917561:DDV917562 DNR917561:DNR917562 DXN917561:DXN917562 EHJ917561:EHJ917562 ERF917561:ERF917562 FBB917561:FBB917562 FKX917561:FKX917562 FUT917561:FUT917562 GEP917561:GEP917562 GOL917561:GOL917562 GYH917561:GYH917562 HID917561:HID917562 HRZ917561:HRZ917562 IBV917561:IBV917562 ILR917561:ILR917562 IVN917561:IVN917562 JFJ917561:JFJ917562 JPF917561:JPF917562 JZB917561:JZB917562 KIX917561:KIX917562 KST917561:KST917562 LCP917561:LCP917562 LML917561:LML917562 LWH917561:LWH917562 MGD917561:MGD917562 MPZ917561:MPZ917562 MZV917561:MZV917562 NJR917561:NJR917562 NTN917561:NTN917562 ODJ917561:ODJ917562 ONF917561:ONF917562 OXB917561:OXB917562 PGX917561:PGX917562 PQT917561:PQT917562 QAP917561:QAP917562 QKL917561:QKL917562 QUH917561:QUH917562 RED917561:RED917562 RNZ917561:RNZ917562 RXV917561:RXV917562 SHR917561:SHR917562 SRN917561:SRN917562 TBJ917561:TBJ917562 TLF917561:TLF917562 TVB917561:TVB917562 UEX917561:UEX917562 UOT917561:UOT917562 UYP917561:UYP917562 VIL917561:VIL917562 VSH917561:VSH917562 WCD917561:WCD917562 WLZ917561:WLZ917562 WVV917561:WVV917562 N983097:N983098 JJ983097:JJ983098 TF983097:TF983098 ADB983097:ADB983098 AMX983097:AMX983098 AWT983097:AWT983098 BGP983097:BGP983098 BQL983097:BQL983098 CAH983097:CAH983098 CKD983097:CKD983098 CTZ983097:CTZ983098 DDV983097:DDV983098 DNR983097:DNR983098 DXN983097:DXN983098 EHJ983097:EHJ983098 ERF983097:ERF983098 FBB983097:FBB983098 FKX983097:FKX983098 FUT983097:FUT983098 GEP983097:GEP983098 GOL983097:GOL983098 GYH983097:GYH983098 HID983097:HID983098 HRZ983097:HRZ983098 IBV983097:IBV983098 ILR983097:ILR983098 IVN983097:IVN983098 JFJ983097:JFJ983098 JPF983097:JPF983098 JZB983097:JZB983098 KIX983097:KIX983098 KST983097:KST983098 LCP983097:LCP983098 LML983097:LML983098 LWH983097:LWH983098 MGD983097:MGD983098 MPZ983097:MPZ983098 MZV983097:MZV983098 NJR983097:NJR983098 NTN983097:NTN983098 ODJ983097:ODJ983098 ONF983097:ONF983098 OXB983097:OXB983098 PGX983097:PGX983098 PQT983097:PQT983098 QAP983097:QAP983098 QKL983097:QKL983098 QUH983097:QUH983098 RED983097:RED983098 RNZ983097:RNZ983098 RXV983097:RXV983098 SHR983097:SHR983098 SRN983097:SRN983098 TBJ983097:TBJ983098 TLF983097:TLF983098 TVB983097:TVB983098 UEX983097:UEX983098 UOT983097:UOT983098 UYP983097:UYP983098 VIL983097:VIL983098 VSH983097:VSH983098 WCD983097:WCD983098 WLZ983097:WLZ983098 WVV983097:WVV983098 I57:I58 JE57:JE58 TA57:TA58 ACW57:ACW58 AMS57:AMS58 AWO57:AWO58 BGK57:BGK58 BQG57:BQG58 CAC57:CAC58 CJY57:CJY58 CTU57:CTU58 DDQ57:DDQ58 DNM57:DNM58 DXI57:DXI58 EHE57:EHE58 ERA57:ERA58 FAW57:FAW58 FKS57:FKS58 FUO57:FUO58 GEK57:GEK58 GOG57:GOG58 GYC57:GYC58 HHY57:HHY58 HRU57:HRU58 IBQ57:IBQ58 ILM57:ILM58 IVI57:IVI58 JFE57:JFE58 JPA57:JPA58 JYW57:JYW58 KIS57:KIS58 KSO57:KSO58 LCK57:LCK58 LMG57:LMG58 LWC57:LWC58 MFY57:MFY58 MPU57:MPU58 MZQ57:MZQ58 NJM57:NJM58 NTI57:NTI58 ODE57:ODE58 ONA57:ONA58 OWW57:OWW58 PGS57:PGS58 PQO57:PQO58 QAK57:QAK58 QKG57:QKG58 QUC57:QUC58 RDY57:RDY58 RNU57:RNU58 RXQ57:RXQ58 SHM57:SHM58 SRI57:SRI58 TBE57:TBE58 TLA57:TLA58 TUW57:TUW58 UES57:UES58 UOO57:UOO58 UYK57:UYK58 VIG57:VIG58 VSC57:VSC58 WBY57:WBY58 WLU57:WLU58 WVQ57:WVQ58 I65593:I65594 JE65593:JE65594 TA65593:TA65594 ACW65593:ACW65594 AMS65593:AMS65594 AWO65593:AWO65594 BGK65593:BGK65594 BQG65593:BQG65594 CAC65593:CAC65594 CJY65593:CJY65594 CTU65593:CTU65594 DDQ65593:DDQ65594 DNM65593:DNM65594 DXI65593:DXI65594 EHE65593:EHE65594 ERA65593:ERA65594 FAW65593:FAW65594 FKS65593:FKS65594 FUO65593:FUO65594 GEK65593:GEK65594 GOG65593:GOG65594 GYC65593:GYC65594 HHY65593:HHY65594 HRU65593:HRU65594 IBQ65593:IBQ65594 ILM65593:ILM65594 IVI65593:IVI65594 JFE65593:JFE65594 JPA65593:JPA65594 JYW65593:JYW65594 KIS65593:KIS65594 KSO65593:KSO65594 LCK65593:LCK65594 LMG65593:LMG65594 LWC65593:LWC65594 MFY65593:MFY65594 MPU65593:MPU65594 MZQ65593:MZQ65594 NJM65593:NJM65594 NTI65593:NTI65594 ODE65593:ODE65594 ONA65593:ONA65594 OWW65593:OWW65594 PGS65593:PGS65594 PQO65593:PQO65594 QAK65593:QAK65594 QKG65593:QKG65594 QUC65593:QUC65594 RDY65593:RDY65594 RNU65593:RNU65594 RXQ65593:RXQ65594 SHM65593:SHM65594 SRI65593:SRI65594 TBE65593:TBE65594 TLA65593:TLA65594 TUW65593:TUW65594 UES65593:UES65594 UOO65593:UOO65594 UYK65593:UYK65594 VIG65593:VIG65594 VSC65593:VSC65594 WBY65593:WBY65594 WLU65593:WLU65594 WVQ65593:WVQ65594 I131129:I131130 JE131129:JE131130 TA131129:TA131130 ACW131129:ACW131130 AMS131129:AMS131130 AWO131129:AWO131130 BGK131129:BGK131130 BQG131129:BQG131130 CAC131129:CAC131130 CJY131129:CJY131130 CTU131129:CTU131130 DDQ131129:DDQ131130 DNM131129:DNM131130 DXI131129:DXI131130 EHE131129:EHE131130 ERA131129:ERA131130 FAW131129:FAW131130 FKS131129:FKS131130 FUO131129:FUO131130 GEK131129:GEK131130 GOG131129:GOG131130 GYC131129:GYC131130 HHY131129:HHY131130 HRU131129:HRU131130 IBQ131129:IBQ131130 ILM131129:ILM131130 IVI131129:IVI131130 JFE131129:JFE131130 JPA131129:JPA131130 JYW131129:JYW131130 KIS131129:KIS131130 KSO131129:KSO131130 LCK131129:LCK131130 LMG131129:LMG131130 LWC131129:LWC131130 MFY131129:MFY131130 MPU131129:MPU131130 MZQ131129:MZQ131130 NJM131129:NJM131130 NTI131129:NTI131130 ODE131129:ODE131130 ONA131129:ONA131130 OWW131129:OWW131130 PGS131129:PGS131130 PQO131129:PQO131130 QAK131129:QAK131130 QKG131129:QKG131130 QUC131129:QUC131130 RDY131129:RDY131130 RNU131129:RNU131130 RXQ131129:RXQ131130 SHM131129:SHM131130 SRI131129:SRI131130 TBE131129:TBE131130 TLA131129:TLA131130 TUW131129:TUW131130 UES131129:UES131130 UOO131129:UOO131130 UYK131129:UYK131130 VIG131129:VIG131130 VSC131129:VSC131130 WBY131129:WBY131130 WLU131129:WLU131130 WVQ131129:WVQ131130 I196665:I196666 JE196665:JE196666 TA196665:TA196666 ACW196665:ACW196666 AMS196665:AMS196666 AWO196665:AWO196666 BGK196665:BGK196666 BQG196665:BQG196666 CAC196665:CAC196666 CJY196665:CJY196666 CTU196665:CTU196666 DDQ196665:DDQ196666 DNM196665:DNM196666 DXI196665:DXI196666 EHE196665:EHE196666 ERA196665:ERA196666 FAW196665:FAW196666 FKS196665:FKS196666 FUO196665:FUO196666 GEK196665:GEK196666 GOG196665:GOG196666 GYC196665:GYC196666 HHY196665:HHY196666 HRU196665:HRU196666 IBQ196665:IBQ196666 ILM196665:ILM196666 IVI196665:IVI196666 JFE196665:JFE196666 JPA196665:JPA196666 JYW196665:JYW196666 KIS196665:KIS196666 KSO196665:KSO196666 LCK196665:LCK196666 LMG196665:LMG196666 LWC196665:LWC196666 MFY196665:MFY196666 MPU196665:MPU196666 MZQ196665:MZQ196666 NJM196665:NJM196666 NTI196665:NTI196666 ODE196665:ODE196666 ONA196665:ONA196666 OWW196665:OWW196666 PGS196665:PGS196666 PQO196665:PQO196666 QAK196665:QAK196666 QKG196665:QKG196666 QUC196665:QUC196666 RDY196665:RDY196666 RNU196665:RNU196666 RXQ196665:RXQ196666 SHM196665:SHM196666 SRI196665:SRI196666 TBE196665:TBE196666 TLA196665:TLA196666 TUW196665:TUW196666 UES196665:UES196666 UOO196665:UOO196666 UYK196665:UYK196666 VIG196665:VIG196666 VSC196665:VSC196666 WBY196665:WBY196666 WLU196665:WLU196666 WVQ196665:WVQ196666 I262201:I262202 JE262201:JE262202 TA262201:TA262202 ACW262201:ACW262202 AMS262201:AMS262202 AWO262201:AWO262202 BGK262201:BGK262202 BQG262201:BQG262202 CAC262201:CAC262202 CJY262201:CJY262202 CTU262201:CTU262202 DDQ262201:DDQ262202 DNM262201:DNM262202 DXI262201:DXI262202 EHE262201:EHE262202 ERA262201:ERA262202 FAW262201:FAW262202 FKS262201:FKS262202 FUO262201:FUO262202 GEK262201:GEK262202 GOG262201:GOG262202 GYC262201:GYC262202 HHY262201:HHY262202 HRU262201:HRU262202 IBQ262201:IBQ262202 ILM262201:ILM262202 IVI262201:IVI262202 JFE262201:JFE262202 JPA262201:JPA262202 JYW262201:JYW262202 KIS262201:KIS262202 KSO262201:KSO262202 LCK262201:LCK262202 LMG262201:LMG262202 LWC262201:LWC262202 MFY262201:MFY262202 MPU262201:MPU262202 MZQ262201:MZQ262202 NJM262201:NJM262202 NTI262201:NTI262202 ODE262201:ODE262202 ONA262201:ONA262202 OWW262201:OWW262202 PGS262201:PGS262202 PQO262201:PQO262202 QAK262201:QAK262202 QKG262201:QKG262202 QUC262201:QUC262202 RDY262201:RDY262202 RNU262201:RNU262202 RXQ262201:RXQ262202 SHM262201:SHM262202 SRI262201:SRI262202 TBE262201:TBE262202 TLA262201:TLA262202 TUW262201:TUW262202 UES262201:UES262202 UOO262201:UOO262202 UYK262201:UYK262202 VIG262201:VIG262202 VSC262201:VSC262202 WBY262201:WBY262202 WLU262201:WLU262202 WVQ262201:WVQ262202 I327737:I327738 JE327737:JE327738 TA327737:TA327738 ACW327737:ACW327738 AMS327737:AMS327738 AWO327737:AWO327738 BGK327737:BGK327738 BQG327737:BQG327738 CAC327737:CAC327738 CJY327737:CJY327738 CTU327737:CTU327738 DDQ327737:DDQ327738 DNM327737:DNM327738 DXI327737:DXI327738 EHE327737:EHE327738 ERA327737:ERA327738 FAW327737:FAW327738 FKS327737:FKS327738 FUO327737:FUO327738 GEK327737:GEK327738 GOG327737:GOG327738 GYC327737:GYC327738 HHY327737:HHY327738 HRU327737:HRU327738 IBQ327737:IBQ327738 ILM327737:ILM327738 IVI327737:IVI327738 JFE327737:JFE327738 JPA327737:JPA327738 JYW327737:JYW327738 KIS327737:KIS327738 KSO327737:KSO327738 LCK327737:LCK327738 LMG327737:LMG327738 LWC327737:LWC327738 MFY327737:MFY327738 MPU327737:MPU327738 MZQ327737:MZQ327738 NJM327737:NJM327738 NTI327737:NTI327738 ODE327737:ODE327738 ONA327737:ONA327738 OWW327737:OWW327738 PGS327737:PGS327738 PQO327737:PQO327738 QAK327737:QAK327738 QKG327737:QKG327738 QUC327737:QUC327738 RDY327737:RDY327738 RNU327737:RNU327738 RXQ327737:RXQ327738 SHM327737:SHM327738 SRI327737:SRI327738 TBE327737:TBE327738 TLA327737:TLA327738 TUW327737:TUW327738 UES327737:UES327738 UOO327737:UOO327738 UYK327737:UYK327738 VIG327737:VIG327738 VSC327737:VSC327738 WBY327737:WBY327738 WLU327737:WLU327738 WVQ327737:WVQ327738 I393273:I393274 JE393273:JE393274 TA393273:TA393274 ACW393273:ACW393274 AMS393273:AMS393274 AWO393273:AWO393274 BGK393273:BGK393274 BQG393273:BQG393274 CAC393273:CAC393274 CJY393273:CJY393274 CTU393273:CTU393274 DDQ393273:DDQ393274 DNM393273:DNM393274 DXI393273:DXI393274 EHE393273:EHE393274 ERA393273:ERA393274 FAW393273:FAW393274 FKS393273:FKS393274 FUO393273:FUO393274 GEK393273:GEK393274 GOG393273:GOG393274 GYC393273:GYC393274 HHY393273:HHY393274 HRU393273:HRU393274 IBQ393273:IBQ393274 ILM393273:ILM393274 IVI393273:IVI393274 JFE393273:JFE393274 JPA393273:JPA393274 JYW393273:JYW393274 KIS393273:KIS393274 KSO393273:KSO393274 LCK393273:LCK393274 LMG393273:LMG393274 LWC393273:LWC393274 MFY393273:MFY393274 MPU393273:MPU393274 MZQ393273:MZQ393274 NJM393273:NJM393274 NTI393273:NTI393274 ODE393273:ODE393274 ONA393273:ONA393274 OWW393273:OWW393274 PGS393273:PGS393274 PQO393273:PQO393274 QAK393273:QAK393274 QKG393273:QKG393274 QUC393273:QUC393274 RDY393273:RDY393274 RNU393273:RNU393274 RXQ393273:RXQ393274 SHM393273:SHM393274 SRI393273:SRI393274 TBE393273:TBE393274 TLA393273:TLA393274 TUW393273:TUW393274 UES393273:UES393274 UOO393273:UOO393274 UYK393273:UYK393274 VIG393273:VIG393274 VSC393273:VSC393274 WBY393273:WBY393274 WLU393273:WLU393274 WVQ393273:WVQ393274 I458809:I458810 JE458809:JE458810 TA458809:TA458810 ACW458809:ACW458810 AMS458809:AMS458810 AWO458809:AWO458810 BGK458809:BGK458810 BQG458809:BQG458810 CAC458809:CAC458810 CJY458809:CJY458810 CTU458809:CTU458810 DDQ458809:DDQ458810 DNM458809:DNM458810 DXI458809:DXI458810 EHE458809:EHE458810 ERA458809:ERA458810 FAW458809:FAW458810 FKS458809:FKS458810 FUO458809:FUO458810 GEK458809:GEK458810 GOG458809:GOG458810 GYC458809:GYC458810 HHY458809:HHY458810 HRU458809:HRU458810 IBQ458809:IBQ458810 ILM458809:ILM458810 IVI458809:IVI458810 JFE458809:JFE458810 JPA458809:JPA458810 JYW458809:JYW458810 KIS458809:KIS458810 KSO458809:KSO458810 LCK458809:LCK458810 LMG458809:LMG458810 LWC458809:LWC458810 MFY458809:MFY458810 MPU458809:MPU458810 MZQ458809:MZQ458810 NJM458809:NJM458810 NTI458809:NTI458810 ODE458809:ODE458810 ONA458809:ONA458810 OWW458809:OWW458810 PGS458809:PGS458810 PQO458809:PQO458810 QAK458809:QAK458810 QKG458809:QKG458810 QUC458809:QUC458810 RDY458809:RDY458810 RNU458809:RNU458810 RXQ458809:RXQ458810 SHM458809:SHM458810 SRI458809:SRI458810 TBE458809:TBE458810 TLA458809:TLA458810 TUW458809:TUW458810 UES458809:UES458810 UOO458809:UOO458810 UYK458809:UYK458810 VIG458809:VIG458810 VSC458809:VSC458810 WBY458809:WBY458810 WLU458809:WLU458810 WVQ458809:WVQ458810 I524345:I524346 JE524345:JE524346 TA524345:TA524346 ACW524345:ACW524346 AMS524345:AMS524346 AWO524345:AWO524346 BGK524345:BGK524346 BQG524345:BQG524346 CAC524345:CAC524346 CJY524345:CJY524346 CTU524345:CTU524346 DDQ524345:DDQ524346 DNM524345:DNM524346 DXI524345:DXI524346 EHE524345:EHE524346 ERA524345:ERA524346 FAW524345:FAW524346 FKS524345:FKS524346 FUO524345:FUO524346 GEK524345:GEK524346 GOG524345:GOG524346 GYC524345:GYC524346 HHY524345:HHY524346 HRU524345:HRU524346 IBQ524345:IBQ524346 ILM524345:ILM524346 IVI524345:IVI524346 JFE524345:JFE524346 JPA524345:JPA524346 JYW524345:JYW524346 KIS524345:KIS524346 KSO524345:KSO524346 LCK524345:LCK524346 LMG524345:LMG524346 LWC524345:LWC524346 MFY524345:MFY524346 MPU524345:MPU524346 MZQ524345:MZQ524346 NJM524345:NJM524346 NTI524345:NTI524346 ODE524345:ODE524346 ONA524345:ONA524346 OWW524345:OWW524346 PGS524345:PGS524346 PQO524345:PQO524346 QAK524345:QAK524346 QKG524345:QKG524346 QUC524345:QUC524346 RDY524345:RDY524346 RNU524345:RNU524346 RXQ524345:RXQ524346 SHM524345:SHM524346 SRI524345:SRI524346 TBE524345:TBE524346 TLA524345:TLA524346 TUW524345:TUW524346 UES524345:UES524346 UOO524345:UOO524346 UYK524345:UYK524346 VIG524345:VIG524346 VSC524345:VSC524346 WBY524345:WBY524346 WLU524345:WLU524346 WVQ524345:WVQ524346 I589881:I589882 JE589881:JE589882 TA589881:TA589882 ACW589881:ACW589882 AMS589881:AMS589882 AWO589881:AWO589882 BGK589881:BGK589882 BQG589881:BQG589882 CAC589881:CAC589882 CJY589881:CJY589882 CTU589881:CTU589882 DDQ589881:DDQ589882 DNM589881:DNM589882 DXI589881:DXI589882 EHE589881:EHE589882 ERA589881:ERA589882 FAW589881:FAW589882 FKS589881:FKS589882 FUO589881:FUO589882 GEK589881:GEK589882 GOG589881:GOG589882 GYC589881:GYC589882 HHY589881:HHY589882 HRU589881:HRU589882 IBQ589881:IBQ589882 ILM589881:ILM589882 IVI589881:IVI589882 JFE589881:JFE589882 JPA589881:JPA589882 JYW589881:JYW589882 KIS589881:KIS589882 KSO589881:KSO589882 LCK589881:LCK589882 LMG589881:LMG589882 LWC589881:LWC589882 MFY589881:MFY589882 MPU589881:MPU589882 MZQ589881:MZQ589882 NJM589881:NJM589882 NTI589881:NTI589882 ODE589881:ODE589882 ONA589881:ONA589882 OWW589881:OWW589882 PGS589881:PGS589882 PQO589881:PQO589882 QAK589881:QAK589882 QKG589881:QKG589882 QUC589881:QUC589882 RDY589881:RDY589882 RNU589881:RNU589882 RXQ589881:RXQ589882 SHM589881:SHM589882 SRI589881:SRI589882 TBE589881:TBE589882 TLA589881:TLA589882 TUW589881:TUW589882 UES589881:UES589882 UOO589881:UOO589882 UYK589881:UYK589882 VIG589881:VIG589882 VSC589881:VSC589882 WBY589881:WBY589882 WLU589881:WLU589882 WVQ589881:WVQ589882 I655417:I655418 JE655417:JE655418 TA655417:TA655418 ACW655417:ACW655418 AMS655417:AMS655418 AWO655417:AWO655418 BGK655417:BGK655418 BQG655417:BQG655418 CAC655417:CAC655418 CJY655417:CJY655418 CTU655417:CTU655418 DDQ655417:DDQ655418 DNM655417:DNM655418 DXI655417:DXI655418 EHE655417:EHE655418 ERA655417:ERA655418 FAW655417:FAW655418 FKS655417:FKS655418 FUO655417:FUO655418 GEK655417:GEK655418 GOG655417:GOG655418 GYC655417:GYC655418 HHY655417:HHY655418 HRU655417:HRU655418 IBQ655417:IBQ655418 ILM655417:ILM655418 IVI655417:IVI655418 JFE655417:JFE655418 JPA655417:JPA655418 JYW655417:JYW655418 KIS655417:KIS655418 KSO655417:KSO655418 LCK655417:LCK655418 LMG655417:LMG655418 LWC655417:LWC655418 MFY655417:MFY655418 MPU655417:MPU655418 MZQ655417:MZQ655418 NJM655417:NJM655418 NTI655417:NTI655418 ODE655417:ODE655418 ONA655417:ONA655418 OWW655417:OWW655418 PGS655417:PGS655418 PQO655417:PQO655418 QAK655417:QAK655418 QKG655417:QKG655418 QUC655417:QUC655418 RDY655417:RDY655418 RNU655417:RNU655418 RXQ655417:RXQ655418 SHM655417:SHM655418 SRI655417:SRI655418 TBE655417:TBE655418 TLA655417:TLA655418 TUW655417:TUW655418 UES655417:UES655418 UOO655417:UOO655418 UYK655417:UYK655418 VIG655417:VIG655418 VSC655417:VSC655418 WBY655417:WBY655418 WLU655417:WLU655418 WVQ655417:WVQ655418 I720953:I720954 JE720953:JE720954 TA720953:TA720954 ACW720953:ACW720954 AMS720953:AMS720954 AWO720953:AWO720954 BGK720953:BGK720954 BQG720953:BQG720954 CAC720953:CAC720954 CJY720953:CJY720954 CTU720953:CTU720954 DDQ720953:DDQ720954 DNM720953:DNM720954 DXI720953:DXI720954 EHE720953:EHE720954 ERA720953:ERA720954 FAW720953:FAW720954 FKS720953:FKS720954 FUO720953:FUO720954 GEK720953:GEK720954 GOG720953:GOG720954 GYC720953:GYC720954 HHY720953:HHY720954 HRU720953:HRU720954 IBQ720953:IBQ720954 ILM720953:ILM720954 IVI720953:IVI720954 JFE720953:JFE720954 JPA720953:JPA720954 JYW720953:JYW720954 KIS720953:KIS720954 KSO720953:KSO720954 LCK720953:LCK720954 LMG720953:LMG720954 LWC720953:LWC720954 MFY720953:MFY720954 MPU720953:MPU720954 MZQ720953:MZQ720954 NJM720953:NJM720954 NTI720953:NTI720954 ODE720953:ODE720954 ONA720953:ONA720954 OWW720953:OWW720954 PGS720953:PGS720954 PQO720953:PQO720954 QAK720953:QAK720954 QKG720953:QKG720954 QUC720953:QUC720954 RDY720953:RDY720954 RNU720953:RNU720954 RXQ720953:RXQ720954 SHM720953:SHM720954 SRI720953:SRI720954 TBE720953:TBE720954 TLA720953:TLA720954 TUW720953:TUW720954 UES720953:UES720954 UOO720953:UOO720954 UYK720953:UYK720954 VIG720953:VIG720954 VSC720953:VSC720954 WBY720953:WBY720954 WLU720953:WLU720954 WVQ720953:WVQ720954 I786489:I786490 JE786489:JE786490 TA786489:TA786490 ACW786489:ACW786490 AMS786489:AMS786490 AWO786489:AWO786490 BGK786489:BGK786490 BQG786489:BQG786490 CAC786489:CAC786490 CJY786489:CJY786490 CTU786489:CTU786490 DDQ786489:DDQ786490 DNM786489:DNM786490 DXI786489:DXI786490 EHE786489:EHE786490 ERA786489:ERA786490 FAW786489:FAW786490 FKS786489:FKS786490 FUO786489:FUO786490 GEK786489:GEK786490 GOG786489:GOG786490 GYC786489:GYC786490 HHY786489:HHY786490 HRU786489:HRU786490 IBQ786489:IBQ786490 ILM786489:ILM786490 IVI786489:IVI786490 JFE786489:JFE786490 JPA786489:JPA786490 JYW786489:JYW786490 KIS786489:KIS786490 KSO786489:KSO786490 LCK786489:LCK786490 LMG786489:LMG786490 LWC786489:LWC786490 MFY786489:MFY786490 MPU786489:MPU786490 MZQ786489:MZQ786490 NJM786489:NJM786490 NTI786489:NTI786490 ODE786489:ODE786490 ONA786489:ONA786490 OWW786489:OWW786490 PGS786489:PGS786490 PQO786489:PQO786490 QAK786489:QAK786490 QKG786489:QKG786490 QUC786489:QUC786490 RDY786489:RDY786490 RNU786489:RNU786490 RXQ786489:RXQ786490 SHM786489:SHM786490 SRI786489:SRI786490 TBE786489:TBE786490 TLA786489:TLA786490 TUW786489:TUW786490 UES786489:UES786490 UOO786489:UOO786490 UYK786489:UYK786490 VIG786489:VIG786490 VSC786489:VSC786490 WBY786489:WBY786490 WLU786489:WLU786490 WVQ786489:WVQ786490 I852025:I852026 JE852025:JE852026 TA852025:TA852026 ACW852025:ACW852026 AMS852025:AMS852026 AWO852025:AWO852026 BGK852025:BGK852026 BQG852025:BQG852026 CAC852025:CAC852026 CJY852025:CJY852026 CTU852025:CTU852026 DDQ852025:DDQ852026 DNM852025:DNM852026 DXI852025:DXI852026 EHE852025:EHE852026 ERA852025:ERA852026 FAW852025:FAW852026 FKS852025:FKS852026 FUO852025:FUO852026 GEK852025:GEK852026 GOG852025:GOG852026 GYC852025:GYC852026 HHY852025:HHY852026 HRU852025:HRU852026 IBQ852025:IBQ852026 ILM852025:ILM852026 IVI852025:IVI852026 JFE852025:JFE852026 JPA852025:JPA852026 JYW852025:JYW852026 KIS852025:KIS852026 KSO852025:KSO852026 LCK852025:LCK852026 LMG852025:LMG852026 LWC852025:LWC852026 MFY852025:MFY852026 MPU852025:MPU852026 MZQ852025:MZQ852026 NJM852025:NJM852026 NTI852025:NTI852026 ODE852025:ODE852026 ONA852025:ONA852026 OWW852025:OWW852026 PGS852025:PGS852026 PQO852025:PQO852026 QAK852025:QAK852026 QKG852025:QKG852026 QUC852025:QUC852026 RDY852025:RDY852026 RNU852025:RNU852026 RXQ852025:RXQ852026 SHM852025:SHM852026 SRI852025:SRI852026 TBE852025:TBE852026 TLA852025:TLA852026 TUW852025:TUW852026 UES852025:UES852026 UOO852025:UOO852026 UYK852025:UYK852026 VIG852025:VIG852026 VSC852025:VSC852026 WBY852025:WBY852026 WLU852025:WLU852026 WVQ852025:WVQ852026 I917561:I917562 JE917561:JE917562 TA917561:TA917562 ACW917561:ACW917562 AMS917561:AMS917562 AWO917561:AWO917562 BGK917561:BGK917562 BQG917561:BQG917562 CAC917561:CAC917562 CJY917561:CJY917562 CTU917561:CTU917562 DDQ917561:DDQ917562 DNM917561:DNM917562 DXI917561:DXI917562 EHE917561:EHE917562 ERA917561:ERA917562 FAW917561:FAW917562 FKS917561:FKS917562 FUO917561:FUO917562 GEK917561:GEK917562 GOG917561:GOG917562 GYC917561:GYC917562 HHY917561:HHY917562 HRU917561:HRU917562 IBQ917561:IBQ917562 ILM917561:ILM917562 IVI917561:IVI917562 JFE917561:JFE917562 JPA917561:JPA917562 JYW917561:JYW917562 KIS917561:KIS917562 KSO917561:KSO917562 LCK917561:LCK917562 LMG917561:LMG917562 LWC917561:LWC917562 MFY917561:MFY917562 MPU917561:MPU917562 MZQ917561:MZQ917562 NJM917561:NJM917562 NTI917561:NTI917562 ODE917561:ODE917562 ONA917561:ONA917562 OWW917561:OWW917562 PGS917561:PGS917562 PQO917561:PQO917562 QAK917561:QAK917562 QKG917561:QKG917562 QUC917561:QUC917562 RDY917561:RDY917562 RNU917561:RNU917562 RXQ917561:RXQ917562 SHM917561:SHM917562 SRI917561:SRI917562 TBE917561:TBE917562 TLA917561:TLA917562 TUW917561:TUW917562 UES917561:UES917562 UOO917561:UOO917562 UYK917561:UYK917562 VIG917561:VIG917562 VSC917561:VSC917562 WBY917561:WBY917562 WLU917561:WLU917562 WVQ917561:WVQ917562 I983097:I983098 JE983097:JE983098 TA983097:TA983098 ACW983097:ACW983098 AMS983097:AMS983098 AWO983097:AWO983098 BGK983097:BGK983098 BQG983097:BQG983098 CAC983097:CAC983098 CJY983097:CJY983098 CTU983097:CTU983098 DDQ983097:DDQ983098 DNM983097:DNM983098 DXI983097:DXI983098 EHE983097:EHE983098 ERA983097:ERA983098 FAW983097:FAW983098 FKS983097:FKS983098 FUO983097:FUO983098 GEK983097:GEK983098 GOG983097:GOG983098 GYC983097:GYC983098 HHY983097:HHY983098 HRU983097:HRU983098 IBQ983097:IBQ983098 ILM983097:ILM983098 IVI983097:IVI983098 JFE983097:JFE983098 JPA983097:JPA983098 JYW983097:JYW983098 KIS983097:KIS983098 KSO983097:KSO983098 LCK983097:LCK983098 LMG983097:LMG983098 LWC983097:LWC983098 MFY983097:MFY983098 MPU983097:MPU983098 MZQ983097:MZQ983098 NJM983097:NJM983098 NTI983097:NTI983098 ODE983097:ODE983098 ONA983097:ONA983098 OWW983097:OWW983098 PGS983097:PGS983098 PQO983097:PQO983098 QAK983097:QAK983098 QKG983097:QKG983098 QUC983097:QUC983098 RDY983097:RDY983098 RNU983097:RNU983098 RXQ983097:RXQ983098 SHM983097:SHM983098 SRI983097:SRI983098 TBE983097:TBE983098 TLA983097:TLA983098 TUW983097:TUW983098 UES983097:UES983098 UOO983097:UOO983098 UYK983097:UYK983098 VIG983097:VIG983098 VSC983097:VSC983098 WBY983097:WBY983098 WLU983097:WLU983098 WVQ983097:WVQ983098 D57:D58 IZ57:IZ58 SV57:SV58 ACR57:ACR58 AMN57:AMN58 AWJ57:AWJ58 BGF57:BGF58 BQB57:BQB58 BZX57:BZX58 CJT57:CJT58 CTP57:CTP58 DDL57:DDL58 DNH57:DNH58 DXD57:DXD58 EGZ57:EGZ58 EQV57:EQV58 FAR57:FAR58 FKN57:FKN58 FUJ57:FUJ58 GEF57:GEF58 GOB57:GOB58 GXX57:GXX58 HHT57:HHT58 HRP57:HRP58 IBL57:IBL58 ILH57:ILH58 IVD57:IVD58 JEZ57:JEZ58 JOV57:JOV58 JYR57:JYR58 KIN57:KIN58 KSJ57:KSJ58 LCF57:LCF58 LMB57:LMB58 LVX57:LVX58 MFT57:MFT58 MPP57:MPP58 MZL57:MZL58 NJH57:NJH58 NTD57:NTD58 OCZ57:OCZ58 OMV57:OMV58 OWR57:OWR58 PGN57:PGN58 PQJ57:PQJ58 QAF57:QAF58 QKB57:QKB58 QTX57:QTX58 RDT57:RDT58 RNP57:RNP58 RXL57:RXL58 SHH57:SHH58 SRD57:SRD58 TAZ57:TAZ58 TKV57:TKV58 TUR57:TUR58 UEN57:UEN58 UOJ57:UOJ58 UYF57:UYF58 VIB57:VIB58 VRX57:VRX58 WBT57:WBT58 WLP57:WLP58 WVL57:WVL58 D65593:D65594 IZ65593:IZ65594 SV65593:SV65594 ACR65593:ACR65594 AMN65593:AMN65594 AWJ65593:AWJ65594 BGF65593:BGF65594 BQB65593:BQB65594 BZX65593:BZX65594 CJT65593:CJT65594 CTP65593:CTP65594 DDL65593:DDL65594 DNH65593:DNH65594 DXD65593:DXD65594 EGZ65593:EGZ65594 EQV65593:EQV65594 FAR65593:FAR65594 FKN65593:FKN65594 FUJ65593:FUJ65594 GEF65593:GEF65594 GOB65593:GOB65594 GXX65593:GXX65594 HHT65593:HHT65594 HRP65593:HRP65594 IBL65593:IBL65594 ILH65593:ILH65594 IVD65593:IVD65594 JEZ65593:JEZ65594 JOV65593:JOV65594 JYR65593:JYR65594 KIN65593:KIN65594 KSJ65593:KSJ65594 LCF65593:LCF65594 LMB65593:LMB65594 LVX65593:LVX65594 MFT65593:MFT65594 MPP65593:MPP65594 MZL65593:MZL65594 NJH65593:NJH65594 NTD65593:NTD65594 OCZ65593:OCZ65594 OMV65593:OMV65594 OWR65593:OWR65594 PGN65593:PGN65594 PQJ65593:PQJ65594 QAF65593:QAF65594 QKB65593:QKB65594 QTX65593:QTX65594 RDT65593:RDT65594 RNP65593:RNP65594 RXL65593:RXL65594 SHH65593:SHH65594 SRD65593:SRD65594 TAZ65593:TAZ65594 TKV65593:TKV65594 TUR65593:TUR65594 UEN65593:UEN65594 UOJ65593:UOJ65594 UYF65593:UYF65594 VIB65593:VIB65594 VRX65593:VRX65594 WBT65593:WBT65594 WLP65593:WLP65594 WVL65593:WVL65594 D131129:D131130 IZ131129:IZ131130 SV131129:SV131130 ACR131129:ACR131130 AMN131129:AMN131130 AWJ131129:AWJ131130 BGF131129:BGF131130 BQB131129:BQB131130 BZX131129:BZX131130 CJT131129:CJT131130 CTP131129:CTP131130 DDL131129:DDL131130 DNH131129:DNH131130 DXD131129:DXD131130 EGZ131129:EGZ131130 EQV131129:EQV131130 FAR131129:FAR131130 FKN131129:FKN131130 FUJ131129:FUJ131130 GEF131129:GEF131130 GOB131129:GOB131130 GXX131129:GXX131130 HHT131129:HHT131130 HRP131129:HRP131130 IBL131129:IBL131130 ILH131129:ILH131130 IVD131129:IVD131130 JEZ131129:JEZ131130 JOV131129:JOV131130 JYR131129:JYR131130 KIN131129:KIN131130 KSJ131129:KSJ131130 LCF131129:LCF131130 LMB131129:LMB131130 LVX131129:LVX131130 MFT131129:MFT131130 MPP131129:MPP131130 MZL131129:MZL131130 NJH131129:NJH131130 NTD131129:NTD131130 OCZ131129:OCZ131130 OMV131129:OMV131130 OWR131129:OWR131130 PGN131129:PGN131130 PQJ131129:PQJ131130 QAF131129:QAF131130 QKB131129:QKB131130 QTX131129:QTX131130 RDT131129:RDT131130 RNP131129:RNP131130 RXL131129:RXL131130 SHH131129:SHH131130 SRD131129:SRD131130 TAZ131129:TAZ131130 TKV131129:TKV131130 TUR131129:TUR131130 UEN131129:UEN131130 UOJ131129:UOJ131130 UYF131129:UYF131130 VIB131129:VIB131130 VRX131129:VRX131130 WBT131129:WBT131130 WLP131129:WLP131130 WVL131129:WVL131130 D196665:D196666 IZ196665:IZ196666 SV196665:SV196666 ACR196665:ACR196666 AMN196665:AMN196666 AWJ196665:AWJ196666 BGF196665:BGF196666 BQB196665:BQB196666 BZX196665:BZX196666 CJT196665:CJT196666 CTP196665:CTP196666 DDL196665:DDL196666 DNH196665:DNH196666 DXD196665:DXD196666 EGZ196665:EGZ196666 EQV196665:EQV196666 FAR196665:FAR196666 FKN196665:FKN196666 FUJ196665:FUJ196666 GEF196665:GEF196666 GOB196665:GOB196666 GXX196665:GXX196666 HHT196665:HHT196666 HRP196665:HRP196666 IBL196665:IBL196666 ILH196665:ILH196666 IVD196665:IVD196666 JEZ196665:JEZ196666 JOV196665:JOV196666 JYR196665:JYR196666 KIN196665:KIN196666 KSJ196665:KSJ196666 LCF196665:LCF196666 LMB196665:LMB196666 LVX196665:LVX196666 MFT196665:MFT196666 MPP196665:MPP196666 MZL196665:MZL196666 NJH196665:NJH196666 NTD196665:NTD196666 OCZ196665:OCZ196666 OMV196665:OMV196666 OWR196665:OWR196666 PGN196665:PGN196666 PQJ196665:PQJ196666 QAF196665:QAF196666 QKB196665:QKB196666 QTX196665:QTX196666 RDT196665:RDT196666 RNP196665:RNP196666 RXL196665:RXL196666 SHH196665:SHH196666 SRD196665:SRD196666 TAZ196665:TAZ196666 TKV196665:TKV196666 TUR196665:TUR196666 UEN196665:UEN196666 UOJ196665:UOJ196666 UYF196665:UYF196666 VIB196665:VIB196666 VRX196665:VRX196666 WBT196665:WBT196666 WLP196665:WLP196666 WVL196665:WVL196666 D262201:D262202 IZ262201:IZ262202 SV262201:SV262202 ACR262201:ACR262202 AMN262201:AMN262202 AWJ262201:AWJ262202 BGF262201:BGF262202 BQB262201:BQB262202 BZX262201:BZX262202 CJT262201:CJT262202 CTP262201:CTP262202 DDL262201:DDL262202 DNH262201:DNH262202 DXD262201:DXD262202 EGZ262201:EGZ262202 EQV262201:EQV262202 FAR262201:FAR262202 FKN262201:FKN262202 FUJ262201:FUJ262202 GEF262201:GEF262202 GOB262201:GOB262202 GXX262201:GXX262202 HHT262201:HHT262202 HRP262201:HRP262202 IBL262201:IBL262202 ILH262201:ILH262202 IVD262201:IVD262202 JEZ262201:JEZ262202 JOV262201:JOV262202 JYR262201:JYR262202 KIN262201:KIN262202 KSJ262201:KSJ262202 LCF262201:LCF262202 LMB262201:LMB262202 LVX262201:LVX262202 MFT262201:MFT262202 MPP262201:MPP262202 MZL262201:MZL262202 NJH262201:NJH262202 NTD262201:NTD262202 OCZ262201:OCZ262202 OMV262201:OMV262202 OWR262201:OWR262202 PGN262201:PGN262202 PQJ262201:PQJ262202 QAF262201:QAF262202 QKB262201:QKB262202 QTX262201:QTX262202 RDT262201:RDT262202 RNP262201:RNP262202 RXL262201:RXL262202 SHH262201:SHH262202 SRD262201:SRD262202 TAZ262201:TAZ262202 TKV262201:TKV262202 TUR262201:TUR262202 UEN262201:UEN262202 UOJ262201:UOJ262202 UYF262201:UYF262202 VIB262201:VIB262202 VRX262201:VRX262202 WBT262201:WBT262202 WLP262201:WLP262202 WVL262201:WVL262202 D327737:D327738 IZ327737:IZ327738 SV327737:SV327738 ACR327737:ACR327738 AMN327737:AMN327738 AWJ327737:AWJ327738 BGF327737:BGF327738 BQB327737:BQB327738 BZX327737:BZX327738 CJT327737:CJT327738 CTP327737:CTP327738 DDL327737:DDL327738 DNH327737:DNH327738 DXD327737:DXD327738 EGZ327737:EGZ327738 EQV327737:EQV327738 FAR327737:FAR327738 FKN327737:FKN327738 FUJ327737:FUJ327738 GEF327737:GEF327738 GOB327737:GOB327738 GXX327737:GXX327738 HHT327737:HHT327738 HRP327737:HRP327738 IBL327737:IBL327738 ILH327737:ILH327738 IVD327737:IVD327738 JEZ327737:JEZ327738 JOV327737:JOV327738 JYR327737:JYR327738 KIN327737:KIN327738 KSJ327737:KSJ327738 LCF327737:LCF327738 LMB327737:LMB327738 LVX327737:LVX327738 MFT327737:MFT327738 MPP327737:MPP327738 MZL327737:MZL327738 NJH327737:NJH327738 NTD327737:NTD327738 OCZ327737:OCZ327738 OMV327737:OMV327738 OWR327737:OWR327738 PGN327737:PGN327738 PQJ327737:PQJ327738 QAF327737:QAF327738 QKB327737:QKB327738 QTX327737:QTX327738 RDT327737:RDT327738 RNP327737:RNP327738 RXL327737:RXL327738 SHH327737:SHH327738 SRD327737:SRD327738 TAZ327737:TAZ327738 TKV327737:TKV327738 TUR327737:TUR327738 UEN327737:UEN327738 UOJ327737:UOJ327738 UYF327737:UYF327738 VIB327737:VIB327738 VRX327737:VRX327738 WBT327737:WBT327738 WLP327737:WLP327738 WVL327737:WVL327738 D393273:D393274 IZ393273:IZ393274 SV393273:SV393274 ACR393273:ACR393274 AMN393273:AMN393274 AWJ393273:AWJ393274 BGF393273:BGF393274 BQB393273:BQB393274 BZX393273:BZX393274 CJT393273:CJT393274 CTP393273:CTP393274 DDL393273:DDL393274 DNH393273:DNH393274 DXD393273:DXD393274 EGZ393273:EGZ393274 EQV393273:EQV393274 FAR393273:FAR393274 FKN393273:FKN393274 FUJ393273:FUJ393274 GEF393273:GEF393274 GOB393273:GOB393274 GXX393273:GXX393274 HHT393273:HHT393274 HRP393273:HRP393274 IBL393273:IBL393274 ILH393273:ILH393274 IVD393273:IVD393274 JEZ393273:JEZ393274 JOV393273:JOV393274 JYR393273:JYR393274 KIN393273:KIN393274 KSJ393273:KSJ393274 LCF393273:LCF393274 LMB393273:LMB393274 LVX393273:LVX393274 MFT393273:MFT393274 MPP393273:MPP393274 MZL393273:MZL393274 NJH393273:NJH393274 NTD393273:NTD393274 OCZ393273:OCZ393274 OMV393273:OMV393274 OWR393273:OWR393274 PGN393273:PGN393274 PQJ393273:PQJ393274 QAF393273:QAF393274 QKB393273:QKB393274 QTX393273:QTX393274 RDT393273:RDT393274 RNP393273:RNP393274 RXL393273:RXL393274 SHH393273:SHH393274 SRD393273:SRD393274 TAZ393273:TAZ393274 TKV393273:TKV393274 TUR393273:TUR393274 UEN393273:UEN393274 UOJ393273:UOJ393274 UYF393273:UYF393274 VIB393273:VIB393274 VRX393273:VRX393274 WBT393273:WBT393274 WLP393273:WLP393274 WVL393273:WVL393274 D458809:D458810 IZ458809:IZ458810 SV458809:SV458810 ACR458809:ACR458810 AMN458809:AMN458810 AWJ458809:AWJ458810 BGF458809:BGF458810 BQB458809:BQB458810 BZX458809:BZX458810 CJT458809:CJT458810 CTP458809:CTP458810 DDL458809:DDL458810 DNH458809:DNH458810 DXD458809:DXD458810 EGZ458809:EGZ458810 EQV458809:EQV458810 FAR458809:FAR458810 FKN458809:FKN458810 FUJ458809:FUJ458810 GEF458809:GEF458810 GOB458809:GOB458810 GXX458809:GXX458810 HHT458809:HHT458810 HRP458809:HRP458810 IBL458809:IBL458810 ILH458809:ILH458810 IVD458809:IVD458810 JEZ458809:JEZ458810 JOV458809:JOV458810 JYR458809:JYR458810 KIN458809:KIN458810 KSJ458809:KSJ458810 LCF458809:LCF458810 LMB458809:LMB458810 LVX458809:LVX458810 MFT458809:MFT458810 MPP458809:MPP458810 MZL458809:MZL458810 NJH458809:NJH458810 NTD458809:NTD458810 OCZ458809:OCZ458810 OMV458809:OMV458810 OWR458809:OWR458810 PGN458809:PGN458810 PQJ458809:PQJ458810 QAF458809:QAF458810 QKB458809:QKB458810 QTX458809:QTX458810 RDT458809:RDT458810 RNP458809:RNP458810 RXL458809:RXL458810 SHH458809:SHH458810 SRD458809:SRD458810 TAZ458809:TAZ458810 TKV458809:TKV458810 TUR458809:TUR458810 UEN458809:UEN458810 UOJ458809:UOJ458810 UYF458809:UYF458810 VIB458809:VIB458810 VRX458809:VRX458810 WBT458809:WBT458810 WLP458809:WLP458810 WVL458809:WVL458810 D524345:D524346 IZ524345:IZ524346 SV524345:SV524346 ACR524345:ACR524346 AMN524345:AMN524346 AWJ524345:AWJ524346 BGF524345:BGF524346 BQB524345:BQB524346 BZX524345:BZX524346 CJT524345:CJT524346 CTP524345:CTP524346 DDL524345:DDL524346 DNH524345:DNH524346 DXD524345:DXD524346 EGZ524345:EGZ524346 EQV524345:EQV524346 FAR524345:FAR524346 FKN524345:FKN524346 FUJ524345:FUJ524346 GEF524345:GEF524346 GOB524345:GOB524346 GXX524345:GXX524346 HHT524345:HHT524346 HRP524345:HRP524346 IBL524345:IBL524346 ILH524345:ILH524346 IVD524345:IVD524346 JEZ524345:JEZ524346 JOV524345:JOV524346 JYR524345:JYR524346 KIN524345:KIN524346 KSJ524345:KSJ524346 LCF524345:LCF524346 LMB524345:LMB524346 LVX524345:LVX524346 MFT524345:MFT524346 MPP524345:MPP524346 MZL524345:MZL524346 NJH524345:NJH524346 NTD524345:NTD524346 OCZ524345:OCZ524346 OMV524345:OMV524346 OWR524345:OWR524346 PGN524345:PGN524346 PQJ524345:PQJ524346 QAF524345:QAF524346 QKB524345:QKB524346 QTX524345:QTX524346 RDT524345:RDT524346 RNP524345:RNP524346 RXL524345:RXL524346 SHH524345:SHH524346 SRD524345:SRD524346 TAZ524345:TAZ524346 TKV524345:TKV524346 TUR524345:TUR524346 UEN524345:UEN524346 UOJ524345:UOJ524346 UYF524345:UYF524346 VIB524345:VIB524346 VRX524345:VRX524346 WBT524345:WBT524346 WLP524345:WLP524346 WVL524345:WVL524346 D589881:D589882 IZ589881:IZ589882 SV589881:SV589882 ACR589881:ACR589882 AMN589881:AMN589882 AWJ589881:AWJ589882 BGF589881:BGF589882 BQB589881:BQB589882 BZX589881:BZX589882 CJT589881:CJT589882 CTP589881:CTP589882 DDL589881:DDL589882 DNH589881:DNH589882 DXD589881:DXD589882 EGZ589881:EGZ589882 EQV589881:EQV589882 FAR589881:FAR589882 FKN589881:FKN589882 FUJ589881:FUJ589882 GEF589881:GEF589882 GOB589881:GOB589882 GXX589881:GXX589882 HHT589881:HHT589882 HRP589881:HRP589882 IBL589881:IBL589882 ILH589881:ILH589882 IVD589881:IVD589882 JEZ589881:JEZ589882 JOV589881:JOV589882 JYR589881:JYR589882 KIN589881:KIN589882 KSJ589881:KSJ589882 LCF589881:LCF589882 LMB589881:LMB589882 LVX589881:LVX589882 MFT589881:MFT589882 MPP589881:MPP589882 MZL589881:MZL589882 NJH589881:NJH589882 NTD589881:NTD589882 OCZ589881:OCZ589882 OMV589881:OMV589882 OWR589881:OWR589882 PGN589881:PGN589882 PQJ589881:PQJ589882 QAF589881:QAF589882 QKB589881:QKB589882 QTX589881:QTX589882 RDT589881:RDT589882 RNP589881:RNP589882 RXL589881:RXL589882 SHH589881:SHH589882 SRD589881:SRD589882 TAZ589881:TAZ589882 TKV589881:TKV589882 TUR589881:TUR589882 UEN589881:UEN589882 UOJ589881:UOJ589882 UYF589881:UYF589882 VIB589881:VIB589882 VRX589881:VRX589882 WBT589881:WBT589882 WLP589881:WLP589882 WVL589881:WVL589882 D655417:D655418 IZ655417:IZ655418 SV655417:SV655418 ACR655417:ACR655418 AMN655417:AMN655418 AWJ655417:AWJ655418 BGF655417:BGF655418 BQB655417:BQB655418 BZX655417:BZX655418 CJT655417:CJT655418 CTP655417:CTP655418 DDL655417:DDL655418 DNH655417:DNH655418 DXD655417:DXD655418 EGZ655417:EGZ655418 EQV655417:EQV655418 FAR655417:FAR655418 FKN655417:FKN655418 FUJ655417:FUJ655418 GEF655417:GEF655418 GOB655417:GOB655418 GXX655417:GXX655418 HHT655417:HHT655418 HRP655417:HRP655418 IBL655417:IBL655418 ILH655417:ILH655418 IVD655417:IVD655418 JEZ655417:JEZ655418 JOV655417:JOV655418 JYR655417:JYR655418 KIN655417:KIN655418 KSJ655417:KSJ655418 LCF655417:LCF655418 LMB655417:LMB655418 LVX655417:LVX655418 MFT655417:MFT655418 MPP655417:MPP655418 MZL655417:MZL655418 NJH655417:NJH655418 NTD655417:NTD655418 OCZ655417:OCZ655418 OMV655417:OMV655418 OWR655417:OWR655418 PGN655417:PGN655418 PQJ655417:PQJ655418 QAF655417:QAF655418 QKB655417:QKB655418 QTX655417:QTX655418 RDT655417:RDT655418 RNP655417:RNP655418 RXL655417:RXL655418 SHH655417:SHH655418 SRD655417:SRD655418 TAZ655417:TAZ655418 TKV655417:TKV655418 TUR655417:TUR655418 UEN655417:UEN655418 UOJ655417:UOJ655418 UYF655417:UYF655418 VIB655417:VIB655418 VRX655417:VRX655418 WBT655417:WBT655418 WLP655417:WLP655418 WVL655417:WVL655418 D720953:D720954 IZ720953:IZ720954 SV720953:SV720954 ACR720953:ACR720954 AMN720953:AMN720954 AWJ720953:AWJ720954 BGF720953:BGF720954 BQB720953:BQB720954 BZX720953:BZX720954 CJT720953:CJT720954 CTP720953:CTP720954 DDL720953:DDL720954 DNH720953:DNH720954 DXD720953:DXD720954 EGZ720953:EGZ720954 EQV720953:EQV720954 FAR720953:FAR720954 FKN720953:FKN720954 FUJ720953:FUJ720954 GEF720953:GEF720954 GOB720953:GOB720954 GXX720953:GXX720954 HHT720953:HHT720954 HRP720953:HRP720954 IBL720953:IBL720954 ILH720953:ILH720954 IVD720953:IVD720954 JEZ720953:JEZ720954 JOV720953:JOV720954 JYR720953:JYR720954 KIN720953:KIN720954 KSJ720953:KSJ720954 LCF720953:LCF720954 LMB720953:LMB720954 LVX720953:LVX720954 MFT720953:MFT720954 MPP720953:MPP720954 MZL720953:MZL720954 NJH720953:NJH720954 NTD720953:NTD720954 OCZ720953:OCZ720954 OMV720953:OMV720954 OWR720953:OWR720954 PGN720953:PGN720954 PQJ720953:PQJ720954 QAF720953:QAF720954 QKB720953:QKB720954 QTX720953:QTX720954 RDT720953:RDT720954 RNP720953:RNP720954 RXL720953:RXL720954 SHH720953:SHH720954 SRD720953:SRD720954 TAZ720953:TAZ720954 TKV720953:TKV720954 TUR720953:TUR720954 UEN720953:UEN720954 UOJ720953:UOJ720954 UYF720953:UYF720954 VIB720953:VIB720954 VRX720953:VRX720954 WBT720953:WBT720954 WLP720953:WLP720954 WVL720953:WVL720954 D786489:D786490 IZ786489:IZ786490 SV786489:SV786490 ACR786489:ACR786490 AMN786489:AMN786490 AWJ786489:AWJ786490 BGF786489:BGF786490 BQB786489:BQB786490 BZX786489:BZX786490 CJT786489:CJT786490 CTP786489:CTP786490 DDL786489:DDL786490 DNH786489:DNH786490 DXD786489:DXD786490 EGZ786489:EGZ786490 EQV786489:EQV786490 FAR786489:FAR786490 FKN786489:FKN786490 FUJ786489:FUJ786490 GEF786489:GEF786490 GOB786489:GOB786490 GXX786489:GXX786490 HHT786489:HHT786490 HRP786489:HRP786490 IBL786489:IBL786490 ILH786489:ILH786490 IVD786489:IVD786490 JEZ786489:JEZ786490 JOV786489:JOV786490 JYR786489:JYR786490 KIN786489:KIN786490 KSJ786489:KSJ786490 LCF786489:LCF786490 LMB786489:LMB786490 LVX786489:LVX786490 MFT786489:MFT786490 MPP786489:MPP786490 MZL786489:MZL786490 NJH786489:NJH786490 NTD786489:NTD786490 OCZ786489:OCZ786490 OMV786489:OMV786490 OWR786489:OWR786490 PGN786489:PGN786490 PQJ786489:PQJ786490 QAF786489:QAF786490 QKB786489:QKB786490 QTX786489:QTX786490 RDT786489:RDT786490 RNP786489:RNP786490 RXL786489:RXL786490 SHH786489:SHH786490 SRD786489:SRD786490 TAZ786489:TAZ786490 TKV786489:TKV786490 TUR786489:TUR786490 UEN786489:UEN786490 UOJ786489:UOJ786490 UYF786489:UYF786490 VIB786489:VIB786490 VRX786489:VRX786490 WBT786489:WBT786490 WLP786489:WLP786490 WVL786489:WVL786490 D852025:D852026 IZ852025:IZ852026 SV852025:SV852026 ACR852025:ACR852026 AMN852025:AMN852026 AWJ852025:AWJ852026 BGF852025:BGF852026 BQB852025:BQB852026 BZX852025:BZX852026 CJT852025:CJT852026 CTP852025:CTP852026 DDL852025:DDL852026 DNH852025:DNH852026 DXD852025:DXD852026 EGZ852025:EGZ852026 EQV852025:EQV852026 FAR852025:FAR852026 FKN852025:FKN852026 FUJ852025:FUJ852026 GEF852025:GEF852026 GOB852025:GOB852026 GXX852025:GXX852026 HHT852025:HHT852026 HRP852025:HRP852026 IBL852025:IBL852026 ILH852025:ILH852026 IVD852025:IVD852026 JEZ852025:JEZ852026 JOV852025:JOV852026 JYR852025:JYR852026 KIN852025:KIN852026 KSJ852025:KSJ852026 LCF852025:LCF852026 LMB852025:LMB852026 LVX852025:LVX852026 MFT852025:MFT852026 MPP852025:MPP852026 MZL852025:MZL852026 NJH852025:NJH852026 NTD852025:NTD852026 OCZ852025:OCZ852026 OMV852025:OMV852026 OWR852025:OWR852026 PGN852025:PGN852026 PQJ852025:PQJ852026 QAF852025:QAF852026 QKB852025:QKB852026 QTX852025:QTX852026 RDT852025:RDT852026 RNP852025:RNP852026 RXL852025:RXL852026 SHH852025:SHH852026 SRD852025:SRD852026 TAZ852025:TAZ852026 TKV852025:TKV852026 TUR852025:TUR852026 UEN852025:UEN852026 UOJ852025:UOJ852026 UYF852025:UYF852026 VIB852025:VIB852026 VRX852025:VRX852026 WBT852025:WBT852026 WLP852025:WLP852026 WVL852025:WVL852026 D917561:D917562 IZ917561:IZ917562 SV917561:SV917562 ACR917561:ACR917562 AMN917561:AMN917562 AWJ917561:AWJ917562 BGF917561:BGF917562 BQB917561:BQB917562 BZX917561:BZX917562 CJT917561:CJT917562 CTP917561:CTP917562 DDL917561:DDL917562 DNH917561:DNH917562 DXD917561:DXD917562 EGZ917561:EGZ917562 EQV917561:EQV917562 FAR917561:FAR917562 FKN917561:FKN917562 FUJ917561:FUJ917562 GEF917561:GEF917562 GOB917561:GOB917562 GXX917561:GXX917562 HHT917561:HHT917562 HRP917561:HRP917562 IBL917561:IBL917562 ILH917561:ILH917562 IVD917561:IVD917562 JEZ917561:JEZ917562 JOV917561:JOV917562 JYR917561:JYR917562 KIN917561:KIN917562 KSJ917561:KSJ917562 LCF917561:LCF917562 LMB917561:LMB917562 LVX917561:LVX917562 MFT917561:MFT917562 MPP917561:MPP917562 MZL917561:MZL917562 NJH917561:NJH917562 NTD917561:NTD917562 OCZ917561:OCZ917562 OMV917561:OMV917562 OWR917561:OWR917562 PGN917561:PGN917562 PQJ917561:PQJ917562 QAF917561:QAF917562 QKB917561:QKB917562 QTX917561:QTX917562 RDT917561:RDT917562 RNP917561:RNP917562 RXL917561:RXL917562 SHH917561:SHH917562 SRD917561:SRD917562 TAZ917561:TAZ917562 TKV917561:TKV917562 TUR917561:TUR917562 UEN917561:UEN917562 UOJ917561:UOJ917562 UYF917561:UYF917562 VIB917561:VIB917562 VRX917561:VRX917562 WBT917561:WBT917562 WLP917561:WLP917562 WVL917561:WVL917562 D983097:D983098 IZ983097:IZ983098 SV983097:SV983098 ACR983097:ACR983098 AMN983097:AMN983098 AWJ983097:AWJ983098 BGF983097:BGF983098 BQB983097:BQB983098 BZX983097:BZX983098 CJT983097:CJT983098 CTP983097:CTP983098 DDL983097:DDL983098 DNH983097:DNH983098 DXD983097:DXD983098 EGZ983097:EGZ983098 EQV983097:EQV983098 FAR983097:FAR983098 FKN983097:FKN983098 FUJ983097:FUJ983098 GEF983097:GEF983098 GOB983097:GOB983098 GXX983097:GXX983098 HHT983097:HHT983098 HRP983097:HRP983098 IBL983097:IBL983098 ILH983097:ILH983098 IVD983097:IVD983098 JEZ983097:JEZ983098 JOV983097:JOV983098 JYR983097:JYR983098 KIN983097:KIN983098 KSJ983097:KSJ983098 LCF983097:LCF983098 LMB983097:LMB983098 LVX983097:LVX983098 MFT983097:MFT983098 MPP983097:MPP983098 MZL983097:MZL983098 NJH983097:NJH983098 NTD983097:NTD983098 OCZ983097:OCZ983098 OMV983097:OMV983098 OWR983097:OWR983098 PGN983097:PGN983098 PQJ983097:PQJ983098 QAF983097:QAF983098 QKB983097:QKB983098 QTX983097:QTX983098 RDT983097:RDT983098 RNP983097:RNP983098 RXL983097:RXL983098 SHH983097:SHH983098 SRD983097:SRD983098 TAZ983097:TAZ983098 TKV983097:TKV983098 TUR983097:TUR983098 UEN983097:UEN983098 UOJ983097:UOJ983098 UYF983097:UYF983098 VIB983097:VIB983098 VRX983097:VRX983098 WBT983097:WBT983098 WLP983097:WLP983098 WVL983097:WVL983098 K37:L37 JG37:JH37 TC37:TD37 ACY37:ACZ37 AMU37:AMV37 AWQ37:AWR37 BGM37:BGN37 BQI37:BQJ37 CAE37:CAF37 CKA37:CKB37 CTW37:CTX37 DDS37:DDT37 DNO37:DNP37 DXK37:DXL37 EHG37:EHH37 ERC37:ERD37 FAY37:FAZ37 FKU37:FKV37 FUQ37:FUR37 GEM37:GEN37 GOI37:GOJ37 GYE37:GYF37 HIA37:HIB37 HRW37:HRX37 IBS37:IBT37 ILO37:ILP37 IVK37:IVL37 JFG37:JFH37 JPC37:JPD37 JYY37:JYZ37 KIU37:KIV37 KSQ37:KSR37 LCM37:LCN37 LMI37:LMJ37 LWE37:LWF37 MGA37:MGB37 MPW37:MPX37 MZS37:MZT37 NJO37:NJP37 NTK37:NTL37 ODG37:ODH37 ONC37:OND37 OWY37:OWZ37 PGU37:PGV37 PQQ37:PQR37 QAM37:QAN37 QKI37:QKJ37 QUE37:QUF37 REA37:REB37 RNW37:RNX37 RXS37:RXT37 SHO37:SHP37 SRK37:SRL37 TBG37:TBH37 TLC37:TLD37 TUY37:TUZ37 UEU37:UEV37 UOQ37:UOR37 UYM37:UYN37 VII37:VIJ37 VSE37:VSF37 WCA37:WCB37 WLW37:WLX37 WVS37:WVT37 K65573:L65573 JG65573:JH65573 TC65573:TD65573 ACY65573:ACZ65573 AMU65573:AMV65573 AWQ65573:AWR65573 BGM65573:BGN65573 BQI65573:BQJ65573 CAE65573:CAF65573 CKA65573:CKB65573 CTW65573:CTX65573 DDS65573:DDT65573 DNO65573:DNP65573 DXK65573:DXL65573 EHG65573:EHH65573 ERC65573:ERD65573 FAY65573:FAZ65573 FKU65573:FKV65573 FUQ65573:FUR65573 GEM65573:GEN65573 GOI65573:GOJ65573 GYE65573:GYF65573 HIA65573:HIB65573 HRW65573:HRX65573 IBS65573:IBT65573 ILO65573:ILP65573 IVK65573:IVL65573 JFG65573:JFH65573 JPC65573:JPD65573 JYY65573:JYZ65573 KIU65573:KIV65573 KSQ65573:KSR65573 LCM65573:LCN65573 LMI65573:LMJ65573 LWE65573:LWF65573 MGA65573:MGB65573 MPW65573:MPX65573 MZS65573:MZT65573 NJO65573:NJP65573 NTK65573:NTL65573 ODG65573:ODH65573 ONC65573:OND65573 OWY65573:OWZ65573 PGU65573:PGV65573 PQQ65573:PQR65573 QAM65573:QAN65573 QKI65573:QKJ65573 QUE65573:QUF65573 REA65573:REB65573 RNW65573:RNX65573 RXS65573:RXT65573 SHO65573:SHP65573 SRK65573:SRL65573 TBG65573:TBH65573 TLC65573:TLD65573 TUY65573:TUZ65573 UEU65573:UEV65573 UOQ65573:UOR65573 UYM65573:UYN65573 VII65573:VIJ65573 VSE65573:VSF65573 WCA65573:WCB65573 WLW65573:WLX65573 WVS65573:WVT65573 K131109:L131109 JG131109:JH131109 TC131109:TD131109 ACY131109:ACZ131109 AMU131109:AMV131109 AWQ131109:AWR131109 BGM131109:BGN131109 BQI131109:BQJ131109 CAE131109:CAF131109 CKA131109:CKB131109 CTW131109:CTX131109 DDS131109:DDT131109 DNO131109:DNP131109 DXK131109:DXL131109 EHG131109:EHH131109 ERC131109:ERD131109 FAY131109:FAZ131109 FKU131109:FKV131109 FUQ131109:FUR131109 GEM131109:GEN131109 GOI131109:GOJ131109 GYE131109:GYF131109 HIA131109:HIB131109 HRW131109:HRX131109 IBS131109:IBT131109 ILO131109:ILP131109 IVK131109:IVL131109 JFG131109:JFH131109 JPC131109:JPD131109 JYY131109:JYZ131109 KIU131109:KIV131109 KSQ131109:KSR131109 LCM131109:LCN131109 LMI131109:LMJ131109 LWE131109:LWF131109 MGA131109:MGB131109 MPW131109:MPX131109 MZS131109:MZT131109 NJO131109:NJP131109 NTK131109:NTL131109 ODG131109:ODH131109 ONC131109:OND131109 OWY131109:OWZ131109 PGU131109:PGV131109 PQQ131109:PQR131109 QAM131109:QAN131109 QKI131109:QKJ131109 QUE131109:QUF131109 REA131109:REB131109 RNW131109:RNX131109 RXS131109:RXT131109 SHO131109:SHP131109 SRK131109:SRL131109 TBG131109:TBH131109 TLC131109:TLD131109 TUY131109:TUZ131109 UEU131109:UEV131109 UOQ131109:UOR131109 UYM131109:UYN131109 VII131109:VIJ131109 VSE131109:VSF131109 WCA131109:WCB131109 WLW131109:WLX131109 WVS131109:WVT131109 K196645:L196645 JG196645:JH196645 TC196645:TD196645 ACY196645:ACZ196645 AMU196645:AMV196645 AWQ196645:AWR196645 BGM196645:BGN196645 BQI196645:BQJ196645 CAE196645:CAF196645 CKA196645:CKB196645 CTW196645:CTX196645 DDS196645:DDT196645 DNO196645:DNP196645 DXK196645:DXL196645 EHG196645:EHH196645 ERC196645:ERD196645 FAY196645:FAZ196645 FKU196645:FKV196645 FUQ196645:FUR196645 GEM196645:GEN196645 GOI196645:GOJ196645 GYE196645:GYF196645 HIA196645:HIB196645 HRW196645:HRX196645 IBS196645:IBT196645 ILO196645:ILP196645 IVK196645:IVL196645 JFG196645:JFH196645 JPC196645:JPD196645 JYY196645:JYZ196645 KIU196645:KIV196645 KSQ196645:KSR196645 LCM196645:LCN196645 LMI196645:LMJ196645 LWE196645:LWF196645 MGA196645:MGB196645 MPW196645:MPX196645 MZS196645:MZT196645 NJO196645:NJP196645 NTK196645:NTL196645 ODG196645:ODH196645 ONC196645:OND196645 OWY196645:OWZ196645 PGU196645:PGV196645 PQQ196645:PQR196645 QAM196645:QAN196645 QKI196645:QKJ196645 QUE196645:QUF196645 REA196645:REB196645 RNW196645:RNX196645 RXS196645:RXT196645 SHO196645:SHP196645 SRK196645:SRL196645 TBG196645:TBH196645 TLC196645:TLD196645 TUY196645:TUZ196645 UEU196645:UEV196645 UOQ196645:UOR196645 UYM196645:UYN196645 VII196645:VIJ196645 VSE196645:VSF196645 WCA196645:WCB196645 WLW196645:WLX196645 WVS196645:WVT196645 K262181:L262181 JG262181:JH262181 TC262181:TD262181 ACY262181:ACZ262181 AMU262181:AMV262181 AWQ262181:AWR262181 BGM262181:BGN262181 BQI262181:BQJ262181 CAE262181:CAF262181 CKA262181:CKB262181 CTW262181:CTX262181 DDS262181:DDT262181 DNO262181:DNP262181 DXK262181:DXL262181 EHG262181:EHH262181 ERC262181:ERD262181 FAY262181:FAZ262181 FKU262181:FKV262181 FUQ262181:FUR262181 GEM262181:GEN262181 GOI262181:GOJ262181 GYE262181:GYF262181 HIA262181:HIB262181 HRW262181:HRX262181 IBS262181:IBT262181 ILO262181:ILP262181 IVK262181:IVL262181 JFG262181:JFH262181 JPC262181:JPD262181 JYY262181:JYZ262181 KIU262181:KIV262181 KSQ262181:KSR262181 LCM262181:LCN262181 LMI262181:LMJ262181 LWE262181:LWF262181 MGA262181:MGB262181 MPW262181:MPX262181 MZS262181:MZT262181 NJO262181:NJP262181 NTK262181:NTL262181 ODG262181:ODH262181 ONC262181:OND262181 OWY262181:OWZ262181 PGU262181:PGV262181 PQQ262181:PQR262181 QAM262181:QAN262181 QKI262181:QKJ262181 QUE262181:QUF262181 REA262181:REB262181 RNW262181:RNX262181 RXS262181:RXT262181 SHO262181:SHP262181 SRK262181:SRL262181 TBG262181:TBH262181 TLC262181:TLD262181 TUY262181:TUZ262181 UEU262181:UEV262181 UOQ262181:UOR262181 UYM262181:UYN262181 VII262181:VIJ262181 VSE262181:VSF262181 WCA262181:WCB262181 WLW262181:WLX262181 WVS262181:WVT262181 K327717:L327717 JG327717:JH327717 TC327717:TD327717 ACY327717:ACZ327717 AMU327717:AMV327717 AWQ327717:AWR327717 BGM327717:BGN327717 BQI327717:BQJ327717 CAE327717:CAF327717 CKA327717:CKB327717 CTW327717:CTX327717 DDS327717:DDT327717 DNO327717:DNP327717 DXK327717:DXL327717 EHG327717:EHH327717 ERC327717:ERD327717 FAY327717:FAZ327717 FKU327717:FKV327717 FUQ327717:FUR327717 GEM327717:GEN327717 GOI327717:GOJ327717 GYE327717:GYF327717 HIA327717:HIB327717 HRW327717:HRX327717 IBS327717:IBT327717 ILO327717:ILP327717 IVK327717:IVL327717 JFG327717:JFH327717 JPC327717:JPD327717 JYY327717:JYZ327717 KIU327717:KIV327717 KSQ327717:KSR327717 LCM327717:LCN327717 LMI327717:LMJ327717 LWE327717:LWF327717 MGA327717:MGB327717 MPW327717:MPX327717 MZS327717:MZT327717 NJO327717:NJP327717 NTK327717:NTL327717 ODG327717:ODH327717 ONC327717:OND327717 OWY327717:OWZ327717 PGU327717:PGV327717 PQQ327717:PQR327717 QAM327717:QAN327717 QKI327717:QKJ327717 QUE327717:QUF327717 REA327717:REB327717 RNW327717:RNX327717 RXS327717:RXT327717 SHO327717:SHP327717 SRK327717:SRL327717 TBG327717:TBH327717 TLC327717:TLD327717 TUY327717:TUZ327717 UEU327717:UEV327717 UOQ327717:UOR327717 UYM327717:UYN327717 VII327717:VIJ327717 VSE327717:VSF327717 WCA327717:WCB327717 WLW327717:WLX327717 WVS327717:WVT327717 K393253:L393253 JG393253:JH393253 TC393253:TD393253 ACY393253:ACZ393253 AMU393253:AMV393253 AWQ393253:AWR393253 BGM393253:BGN393253 BQI393253:BQJ393253 CAE393253:CAF393253 CKA393253:CKB393253 CTW393253:CTX393253 DDS393253:DDT393253 DNO393253:DNP393253 DXK393253:DXL393253 EHG393253:EHH393253 ERC393253:ERD393253 FAY393253:FAZ393253 FKU393253:FKV393253 FUQ393253:FUR393253 GEM393253:GEN393253 GOI393253:GOJ393253 GYE393253:GYF393253 HIA393253:HIB393253 HRW393253:HRX393253 IBS393253:IBT393253 ILO393253:ILP393253 IVK393253:IVL393253 JFG393253:JFH393253 JPC393253:JPD393253 JYY393253:JYZ393253 KIU393253:KIV393253 KSQ393253:KSR393253 LCM393253:LCN393253 LMI393253:LMJ393253 LWE393253:LWF393253 MGA393253:MGB393253 MPW393253:MPX393253 MZS393253:MZT393253 NJO393253:NJP393253 NTK393253:NTL393253 ODG393253:ODH393253 ONC393253:OND393253 OWY393253:OWZ393253 PGU393253:PGV393253 PQQ393253:PQR393253 QAM393253:QAN393253 QKI393253:QKJ393253 QUE393253:QUF393253 REA393253:REB393253 RNW393253:RNX393253 RXS393253:RXT393253 SHO393253:SHP393253 SRK393253:SRL393253 TBG393253:TBH393253 TLC393253:TLD393253 TUY393253:TUZ393253 UEU393253:UEV393253 UOQ393253:UOR393253 UYM393253:UYN393253 VII393253:VIJ393253 VSE393253:VSF393253 WCA393253:WCB393253 WLW393253:WLX393253 WVS393253:WVT393253 K458789:L458789 JG458789:JH458789 TC458789:TD458789 ACY458789:ACZ458789 AMU458789:AMV458789 AWQ458789:AWR458789 BGM458789:BGN458789 BQI458789:BQJ458789 CAE458789:CAF458789 CKA458789:CKB458789 CTW458789:CTX458789 DDS458789:DDT458789 DNO458789:DNP458789 DXK458789:DXL458789 EHG458789:EHH458789 ERC458789:ERD458789 FAY458789:FAZ458789 FKU458789:FKV458789 FUQ458789:FUR458789 GEM458789:GEN458789 GOI458789:GOJ458789 GYE458789:GYF458789 HIA458789:HIB458789 HRW458789:HRX458789 IBS458789:IBT458789 ILO458789:ILP458789 IVK458789:IVL458789 JFG458789:JFH458789 JPC458789:JPD458789 JYY458789:JYZ458789 KIU458789:KIV458789 KSQ458789:KSR458789 LCM458789:LCN458789 LMI458789:LMJ458789 LWE458789:LWF458789 MGA458789:MGB458789 MPW458789:MPX458789 MZS458789:MZT458789 NJO458789:NJP458789 NTK458789:NTL458789 ODG458789:ODH458789 ONC458789:OND458789 OWY458789:OWZ458789 PGU458789:PGV458789 PQQ458789:PQR458789 QAM458789:QAN458789 QKI458789:QKJ458789 QUE458789:QUF458789 REA458789:REB458789 RNW458789:RNX458789 RXS458789:RXT458789 SHO458789:SHP458789 SRK458789:SRL458789 TBG458789:TBH458789 TLC458789:TLD458789 TUY458789:TUZ458789 UEU458789:UEV458789 UOQ458789:UOR458789 UYM458789:UYN458789 VII458789:VIJ458789 VSE458789:VSF458789 WCA458789:WCB458789 WLW458789:WLX458789 WVS458789:WVT458789 K524325:L524325 JG524325:JH524325 TC524325:TD524325 ACY524325:ACZ524325 AMU524325:AMV524325 AWQ524325:AWR524325 BGM524325:BGN524325 BQI524325:BQJ524325 CAE524325:CAF524325 CKA524325:CKB524325 CTW524325:CTX524325 DDS524325:DDT524325 DNO524325:DNP524325 DXK524325:DXL524325 EHG524325:EHH524325 ERC524325:ERD524325 FAY524325:FAZ524325 FKU524325:FKV524325 FUQ524325:FUR524325 GEM524325:GEN524325 GOI524325:GOJ524325 GYE524325:GYF524325 HIA524325:HIB524325 HRW524325:HRX524325 IBS524325:IBT524325 ILO524325:ILP524325 IVK524325:IVL524325 JFG524325:JFH524325 JPC524325:JPD524325 JYY524325:JYZ524325 KIU524325:KIV524325 KSQ524325:KSR524325 LCM524325:LCN524325 LMI524325:LMJ524325 LWE524325:LWF524325 MGA524325:MGB524325 MPW524325:MPX524325 MZS524325:MZT524325 NJO524325:NJP524325 NTK524325:NTL524325 ODG524325:ODH524325 ONC524325:OND524325 OWY524325:OWZ524325 PGU524325:PGV524325 PQQ524325:PQR524325 QAM524325:QAN524325 QKI524325:QKJ524325 QUE524325:QUF524325 REA524325:REB524325 RNW524325:RNX524325 RXS524325:RXT524325 SHO524325:SHP524325 SRK524325:SRL524325 TBG524325:TBH524325 TLC524325:TLD524325 TUY524325:TUZ524325 UEU524325:UEV524325 UOQ524325:UOR524325 UYM524325:UYN524325 VII524325:VIJ524325 VSE524325:VSF524325 WCA524325:WCB524325 WLW524325:WLX524325 WVS524325:WVT524325 K589861:L589861 JG589861:JH589861 TC589861:TD589861 ACY589861:ACZ589861 AMU589861:AMV589861 AWQ589861:AWR589861 BGM589861:BGN589861 BQI589861:BQJ589861 CAE589861:CAF589861 CKA589861:CKB589861 CTW589861:CTX589861 DDS589861:DDT589861 DNO589861:DNP589861 DXK589861:DXL589861 EHG589861:EHH589861 ERC589861:ERD589861 FAY589861:FAZ589861 FKU589861:FKV589861 FUQ589861:FUR589861 GEM589861:GEN589861 GOI589861:GOJ589861 GYE589861:GYF589861 HIA589861:HIB589861 HRW589861:HRX589861 IBS589861:IBT589861 ILO589861:ILP589861 IVK589861:IVL589861 JFG589861:JFH589861 JPC589861:JPD589861 JYY589861:JYZ589861 KIU589861:KIV589861 KSQ589861:KSR589861 LCM589861:LCN589861 LMI589861:LMJ589861 LWE589861:LWF589861 MGA589861:MGB589861 MPW589861:MPX589861 MZS589861:MZT589861 NJO589861:NJP589861 NTK589861:NTL589861 ODG589861:ODH589861 ONC589861:OND589861 OWY589861:OWZ589861 PGU589861:PGV589861 PQQ589861:PQR589861 QAM589861:QAN589861 QKI589861:QKJ589861 QUE589861:QUF589861 REA589861:REB589861 RNW589861:RNX589861 RXS589861:RXT589861 SHO589861:SHP589861 SRK589861:SRL589861 TBG589861:TBH589861 TLC589861:TLD589861 TUY589861:TUZ589861 UEU589861:UEV589861 UOQ589861:UOR589861 UYM589861:UYN589861 VII589861:VIJ589861 VSE589861:VSF589861 WCA589861:WCB589861 WLW589861:WLX589861 WVS589861:WVT589861 K655397:L655397 JG655397:JH655397 TC655397:TD655397 ACY655397:ACZ655397 AMU655397:AMV655397 AWQ655397:AWR655397 BGM655397:BGN655397 BQI655397:BQJ655397 CAE655397:CAF655397 CKA655397:CKB655397 CTW655397:CTX655397 DDS655397:DDT655397 DNO655397:DNP655397 DXK655397:DXL655397 EHG655397:EHH655397 ERC655397:ERD655397 FAY655397:FAZ655397 FKU655397:FKV655397 FUQ655397:FUR655397 GEM655397:GEN655397 GOI655397:GOJ655397 GYE655397:GYF655397 HIA655397:HIB655397 HRW655397:HRX655397 IBS655397:IBT655397 ILO655397:ILP655397 IVK655397:IVL655397 JFG655397:JFH655397 JPC655397:JPD655397 JYY655397:JYZ655397 KIU655397:KIV655397 KSQ655397:KSR655397 LCM655397:LCN655397 LMI655397:LMJ655397 LWE655397:LWF655397 MGA655397:MGB655397 MPW655397:MPX655397 MZS655397:MZT655397 NJO655397:NJP655397 NTK655397:NTL655397 ODG655397:ODH655397 ONC655397:OND655397 OWY655397:OWZ655397 PGU655397:PGV655397 PQQ655397:PQR655397 QAM655397:QAN655397 QKI655397:QKJ655397 QUE655397:QUF655397 REA655397:REB655397 RNW655397:RNX655397 RXS655397:RXT655397 SHO655397:SHP655397 SRK655397:SRL655397 TBG655397:TBH655397 TLC655397:TLD655397 TUY655397:TUZ655397 UEU655397:UEV655397 UOQ655397:UOR655397 UYM655397:UYN655397 VII655397:VIJ655397 VSE655397:VSF655397 WCA655397:WCB655397 WLW655397:WLX655397 WVS655397:WVT655397 K720933:L720933 JG720933:JH720933 TC720933:TD720933 ACY720933:ACZ720933 AMU720933:AMV720933 AWQ720933:AWR720933 BGM720933:BGN720933 BQI720933:BQJ720933 CAE720933:CAF720933 CKA720933:CKB720933 CTW720933:CTX720933 DDS720933:DDT720933 DNO720933:DNP720933 DXK720933:DXL720933 EHG720933:EHH720933 ERC720933:ERD720933 FAY720933:FAZ720933 FKU720933:FKV720933 FUQ720933:FUR720933 GEM720933:GEN720933 GOI720933:GOJ720933 GYE720933:GYF720933 HIA720933:HIB720933 HRW720933:HRX720933 IBS720933:IBT720933 ILO720933:ILP720933 IVK720933:IVL720933 JFG720933:JFH720933 JPC720933:JPD720933 JYY720933:JYZ720933 KIU720933:KIV720933 KSQ720933:KSR720933 LCM720933:LCN720933 LMI720933:LMJ720933 LWE720933:LWF720933 MGA720933:MGB720933 MPW720933:MPX720933 MZS720933:MZT720933 NJO720933:NJP720933 NTK720933:NTL720933 ODG720933:ODH720933 ONC720933:OND720933 OWY720933:OWZ720933 PGU720933:PGV720933 PQQ720933:PQR720933 QAM720933:QAN720933 QKI720933:QKJ720933 QUE720933:QUF720933 REA720933:REB720933 RNW720933:RNX720933 RXS720933:RXT720933 SHO720933:SHP720933 SRK720933:SRL720933 TBG720933:TBH720933 TLC720933:TLD720933 TUY720933:TUZ720933 UEU720933:UEV720933 UOQ720933:UOR720933 UYM720933:UYN720933 VII720933:VIJ720933 VSE720933:VSF720933 WCA720933:WCB720933 WLW720933:WLX720933 WVS720933:WVT720933 K786469:L786469 JG786469:JH786469 TC786469:TD786469 ACY786469:ACZ786469 AMU786469:AMV786469 AWQ786469:AWR786469 BGM786469:BGN786469 BQI786469:BQJ786469 CAE786469:CAF786469 CKA786469:CKB786469 CTW786469:CTX786469 DDS786469:DDT786469 DNO786469:DNP786469 DXK786469:DXL786469 EHG786469:EHH786469 ERC786469:ERD786469 FAY786469:FAZ786469 FKU786469:FKV786469 FUQ786469:FUR786469 GEM786469:GEN786469 GOI786469:GOJ786469 GYE786469:GYF786469 HIA786469:HIB786469 HRW786469:HRX786469 IBS786469:IBT786469 ILO786469:ILP786469 IVK786469:IVL786469 JFG786469:JFH786469 JPC786469:JPD786469 JYY786469:JYZ786469 KIU786469:KIV786469 KSQ786469:KSR786469 LCM786469:LCN786469 LMI786469:LMJ786469 LWE786469:LWF786469 MGA786469:MGB786469 MPW786469:MPX786469 MZS786469:MZT786469 NJO786469:NJP786469 NTK786469:NTL786469 ODG786469:ODH786469 ONC786469:OND786469 OWY786469:OWZ786469 PGU786469:PGV786469 PQQ786469:PQR786469 QAM786469:QAN786469 QKI786469:QKJ786469 QUE786469:QUF786469 REA786469:REB786469 RNW786469:RNX786469 RXS786469:RXT786469 SHO786469:SHP786469 SRK786469:SRL786469 TBG786469:TBH786469 TLC786469:TLD786469 TUY786469:TUZ786469 UEU786469:UEV786469 UOQ786469:UOR786469 UYM786469:UYN786469 VII786469:VIJ786469 VSE786469:VSF786469 WCA786469:WCB786469 WLW786469:WLX786469 WVS786469:WVT786469 K852005:L852005 JG852005:JH852005 TC852005:TD852005 ACY852005:ACZ852005 AMU852005:AMV852005 AWQ852005:AWR852005 BGM852005:BGN852005 BQI852005:BQJ852005 CAE852005:CAF852005 CKA852005:CKB852005 CTW852005:CTX852005 DDS852005:DDT852005 DNO852005:DNP852005 DXK852005:DXL852005 EHG852005:EHH852005 ERC852005:ERD852005 FAY852005:FAZ852005 FKU852005:FKV852005 FUQ852005:FUR852005 GEM852005:GEN852005 GOI852005:GOJ852005 GYE852005:GYF852005 HIA852005:HIB852005 HRW852005:HRX852005 IBS852005:IBT852005 ILO852005:ILP852005 IVK852005:IVL852005 JFG852005:JFH852005 JPC852005:JPD852005 JYY852005:JYZ852005 KIU852005:KIV852005 KSQ852005:KSR852005 LCM852005:LCN852005 LMI852005:LMJ852005 LWE852005:LWF852005 MGA852005:MGB852005 MPW852005:MPX852005 MZS852005:MZT852005 NJO852005:NJP852005 NTK852005:NTL852005 ODG852005:ODH852005 ONC852005:OND852005 OWY852005:OWZ852005 PGU852005:PGV852005 PQQ852005:PQR852005 QAM852005:QAN852005 QKI852005:QKJ852005 QUE852005:QUF852005 REA852005:REB852005 RNW852005:RNX852005 RXS852005:RXT852005 SHO852005:SHP852005 SRK852005:SRL852005 TBG852005:TBH852005 TLC852005:TLD852005 TUY852005:TUZ852005 UEU852005:UEV852005 UOQ852005:UOR852005 UYM852005:UYN852005 VII852005:VIJ852005 VSE852005:VSF852005 WCA852005:WCB852005 WLW852005:WLX852005 WVS852005:WVT852005 K917541:L917541 JG917541:JH917541 TC917541:TD917541 ACY917541:ACZ917541 AMU917541:AMV917541 AWQ917541:AWR917541 BGM917541:BGN917541 BQI917541:BQJ917541 CAE917541:CAF917541 CKA917541:CKB917541 CTW917541:CTX917541 DDS917541:DDT917541 DNO917541:DNP917541 DXK917541:DXL917541 EHG917541:EHH917541 ERC917541:ERD917541 FAY917541:FAZ917541 FKU917541:FKV917541 FUQ917541:FUR917541 GEM917541:GEN917541 GOI917541:GOJ917541 GYE917541:GYF917541 HIA917541:HIB917541 HRW917541:HRX917541 IBS917541:IBT917541 ILO917541:ILP917541 IVK917541:IVL917541 JFG917541:JFH917541 JPC917541:JPD917541 JYY917541:JYZ917541 KIU917541:KIV917541 KSQ917541:KSR917541 LCM917541:LCN917541 LMI917541:LMJ917541 LWE917541:LWF917541 MGA917541:MGB917541 MPW917541:MPX917541 MZS917541:MZT917541 NJO917541:NJP917541 NTK917541:NTL917541 ODG917541:ODH917541 ONC917541:OND917541 OWY917541:OWZ917541 PGU917541:PGV917541 PQQ917541:PQR917541 QAM917541:QAN917541 QKI917541:QKJ917541 QUE917541:QUF917541 REA917541:REB917541 RNW917541:RNX917541 RXS917541:RXT917541 SHO917541:SHP917541 SRK917541:SRL917541 TBG917541:TBH917541 TLC917541:TLD917541 TUY917541:TUZ917541 UEU917541:UEV917541 UOQ917541:UOR917541 UYM917541:UYN917541 VII917541:VIJ917541 VSE917541:VSF917541 WCA917541:WCB917541 WLW917541:WLX917541 WVS917541:WVT917541 K983077:L983077 JG983077:JH983077 TC983077:TD983077 ACY983077:ACZ983077 AMU983077:AMV983077 AWQ983077:AWR983077 BGM983077:BGN983077 BQI983077:BQJ983077 CAE983077:CAF983077 CKA983077:CKB983077 CTW983077:CTX983077 DDS983077:DDT983077 DNO983077:DNP983077 DXK983077:DXL983077 EHG983077:EHH983077 ERC983077:ERD983077 FAY983077:FAZ983077 FKU983077:FKV983077 FUQ983077:FUR983077 GEM983077:GEN983077 GOI983077:GOJ983077 GYE983077:GYF983077 HIA983077:HIB983077 HRW983077:HRX983077 IBS983077:IBT983077 ILO983077:ILP983077 IVK983077:IVL983077 JFG983077:JFH983077 JPC983077:JPD983077 JYY983077:JYZ983077 KIU983077:KIV983077 KSQ983077:KSR983077 LCM983077:LCN983077 LMI983077:LMJ983077 LWE983077:LWF983077 MGA983077:MGB983077 MPW983077:MPX983077 MZS983077:MZT983077 NJO983077:NJP983077 NTK983077:NTL983077 ODG983077:ODH983077 ONC983077:OND983077 OWY983077:OWZ983077 PGU983077:PGV983077 PQQ983077:PQR983077 QAM983077:QAN983077 QKI983077:QKJ983077 QUE983077:QUF983077 REA983077:REB983077 RNW983077:RNX983077 RXS983077:RXT983077 SHO983077:SHP983077 SRK983077:SRL983077 TBG983077:TBH983077 TLC983077:TLD983077 TUY983077:TUZ983077 UEU983077:UEV983077 UOQ983077:UOR983077 UYM983077:UYN983077 VII983077:VIJ983077 VSE983077:VSF983077 WCA983077:WCB983077 WLW983077:WLX983077 WVS983077:WVT983077 K32:L32 JG32:JH32 TC32:TD32 ACY32:ACZ32 AMU32:AMV32 AWQ32:AWR32 BGM32:BGN32 BQI32:BQJ32 CAE32:CAF32 CKA32:CKB32 CTW32:CTX32 DDS32:DDT32 DNO32:DNP32 DXK32:DXL32 EHG32:EHH32 ERC32:ERD32 FAY32:FAZ32 FKU32:FKV32 FUQ32:FUR32 GEM32:GEN32 GOI32:GOJ32 GYE32:GYF32 HIA32:HIB32 HRW32:HRX32 IBS32:IBT32 ILO32:ILP32 IVK32:IVL32 JFG32:JFH32 JPC32:JPD32 JYY32:JYZ32 KIU32:KIV32 KSQ32:KSR32 LCM32:LCN32 LMI32:LMJ32 LWE32:LWF32 MGA32:MGB32 MPW32:MPX32 MZS32:MZT32 NJO32:NJP32 NTK32:NTL32 ODG32:ODH32 ONC32:OND32 OWY32:OWZ32 PGU32:PGV32 PQQ32:PQR32 QAM32:QAN32 QKI32:QKJ32 QUE32:QUF32 REA32:REB32 RNW32:RNX32 RXS32:RXT32 SHO32:SHP32 SRK32:SRL32 TBG32:TBH32 TLC32:TLD32 TUY32:TUZ32 UEU32:UEV32 UOQ32:UOR32 UYM32:UYN32 VII32:VIJ32 VSE32:VSF32 WCA32:WCB32 WLW32:WLX32 WVS32:WVT32 K65568:L65568 JG65568:JH65568 TC65568:TD65568 ACY65568:ACZ65568 AMU65568:AMV65568 AWQ65568:AWR65568 BGM65568:BGN65568 BQI65568:BQJ65568 CAE65568:CAF65568 CKA65568:CKB65568 CTW65568:CTX65568 DDS65568:DDT65568 DNO65568:DNP65568 DXK65568:DXL65568 EHG65568:EHH65568 ERC65568:ERD65568 FAY65568:FAZ65568 FKU65568:FKV65568 FUQ65568:FUR65568 GEM65568:GEN65568 GOI65568:GOJ65568 GYE65568:GYF65568 HIA65568:HIB65568 HRW65568:HRX65568 IBS65568:IBT65568 ILO65568:ILP65568 IVK65568:IVL65568 JFG65568:JFH65568 JPC65568:JPD65568 JYY65568:JYZ65568 KIU65568:KIV65568 KSQ65568:KSR65568 LCM65568:LCN65568 LMI65568:LMJ65568 LWE65568:LWF65568 MGA65568:MGB65568 MPW65568:MPX65568 MZS65568:MZT65568 NJO65568:NJP65568 NTK65568:NTL65568 ODG65568:ODH65568 ONC65568:OND65568 OWY65568:OWZ65568 PGU65568:PGV65568 PQQ65568:PQR65568 QAM65568:QAN65568 QKI65568:QKJ65568 QUE65568:QUF65568 REA65568:REB65568 RNW65568:RNX65568 RXS65568:RXT65568 SHO65568:SHP65568 SRK65568:SRL65568 TBG65568:TBH65568 TLC65568:TLD65568 TUY65568:TUZ65568 UEU65568:UEV65568 UOQ65568:UOR65568 UYM65568:UYN65568 VII65568:VIJ65568 VSE65568:VSF65568 WCA65568:WCB65568 WLW65568:WLX65568 WVS65568:WVT65568 K131104:L131104 JG131104:JH131104 TC131104:TD131104 ACY131104:ACZ131104 AMU131104:AMV131104 AWQ131104:AWR131104 BGM131104:BGN131104 BQI131104:BQJ131104 CAE131104:CAF131104 CKA131104:CKB131104 CTW131104:CTX131104 DDS131104:DDT131104 DNO131104:DNP131104 DXK131104:DXL131104 EHG131104:EHH131104 ERC131104:ERD131104 FAY131104:FAZ131104 FKU131104:FKV131104 FUQ131104:FUR131104 GEM131104:GEN131104 GOI131104:GOJ131104 GYE131104:GYF131104 HIA131104:HIB131104 HRW131104:HRX131104 IBS131104:IBT131104 ILO131104:ILP131104 IVK131104:IVL131104 JFG131104:JFH131104 JPC131104:JPD131104 JYY131104:JYZ131104 KIU131104:KIV131104 KSQ131104:KSR131104 LCM131104:LCN131104 LMI131104:LMJ131104 LWE131104:LWF131104 MGA131104:MGB131104 MPW131104:MPX131104 MZS131104:MZT131104 NJO131104:NJP131104 NTK131104:NTL131104 ODG131104:ODH131104 ONC131104:OND131104 OWY131104:OWZ131104 PGU131104:PGV131104 PQQ131104:PQR131104 QAM131104:QAN131104 QKI131104:QKJ131104 QUE131104:QUF131104 REA131104:REB131104 RNW131104:RNX131104 RXS131104:RXT131104 SHO131104:SHP131104 SRK131104:SRL131104 TBG131104:TBH131104 TLC131104:TLD131104 TUY131104:TUZ131104 UEU131104:UEV131104 UOQ131104:UOR131104 UYM131104:UYN131104 VII131104:VIJ131104 VSE131104:VSF131104 WCA131104:WCB131104 WLW131104:WLX131104 WVS131104:WVT131104 K196640:L196640 JG196640:JH196640 TC196640:TD196640 ACY196640:ACZ196640 AMU196640:AMV196640 AWQ196640:AWR196640 BGM196640:BGN196640 BQI196640:BQJ196640 CAE196640:CAF196640 CKA196640:CKB196640 CTW196640:CTX196640 DDS196640:DDT196640 DNO196640:DNP196640 DXK196640:DXL196640 EHG196640:EHH196640 ERC196640:ERD196640 FAY196640:FAZ196640 FKU196640:FKV196640 FUQ196640:FUR196640 GEM196640:GEN196640 GOI196640:GOJ196640 GYE196640:GYF196640 HIA196640:HIB196640 HRW196640:HRX196640 IBS196640:IBT196640 ILO196640:ILP196640 IVK196640:IVL196640 JFG196640:JFH196640 JPC196640:JPD196640 JYY196640:JYZ196640 KIU196640:KIV196640 KSQ196640:KSR196640 LCM196640:LCN196640 LMI196640:LMJ196640 LWE196640:LWF196640 MGA196640:MGB196640 MPW196640:MPX196640 MZS196640:MZT196640 NJO196640:NJP196640 NTK196640:NTL196640 ODG196640:ODH196640 ONC196640:OND196640 OWY196640:OWZ196640 PGU196640:PGV196640 PQQ196640:PQR196640 QAM196640:QAN196640 QKI196640:QKJ196640 QUE196640:QUF196640 REA196640:REB196640 RNW196640:RNX196640 RXS196640:RXT196640 SHO196640:SHP196640 SRK196640:SRL196640 TBG196640:TBH196640 TLC196640:TLD196640 TUY196640:TUZ196640 UEU196640:UEV196640 UOQ196640:UOR196640 UYM196640:UYN196640 VII196640:VIJ196640 VSE196640:VSF196640 WCA196640:WCB196640 WLW196640:WLX196640 WVS196640:WVT196640 K262176:L262176 JG262176:JH262176 TC262176:TD262176 ACY262176:ACZ262176 AMU262176:AMV262176 AWQ262176:AWR262176 BGM262176:BGN262176 BQI262176:BQJ262176 CAE262176:CAF262176 CKA262176:CKB262176 CTW262176:CTX262176 DDS262176:DDT262176 DNO262176:DNP262176 DXK262176:DXL262176 EHG262176:EHH262176 ERC262176:ERD262176 FAY262176:FAZ262176 FKU262176:FKV262176 FUQ262176:FUR262176 GEM262176:GEN262176 GOI262176:GOJ262176 GYE262176:GYF262176 HIA262176:HIB262176 HRW262176:HRX262176 IBS262176:IBT262176 ILO262176:ILP262176 IVK262176:IVL262176 JFG262176:JFH262176 JPC262176:JPD262176 JYY262176:JYZ262176 KIU262176:KIV262176 KSQ262176:KSR262176 LCM262176:LCN262176 LMI262176:LMJ262176 LWE262176:LWF262176 MGA262176:MGB262176 MPW262176:MPX262176 MZS262176:MZT262176 NJO262176:NJP262176 NTK262176:NTL262176 ODG262176:ODH262176 ONC262176:OND262176 OWY262176:OWZ262176 PGU262176:PGV262176 PQQ262176:PQR262176 QAM262176:QAN262176 QKI262176:QKJ262176 QUE262176:QUF262176 REA262176:REB262176 RNW262176:RNX262176 RXS262176:RXT262176 SHO262176:SHP262176 SRK262176:SRL262176 TBG262176:TBH262176 TLC262176:TLD262176 TUY262176:TUZ262176 UEU262176:UEV262176 UOQ262176:UOR262176 UYM262176:UYN262176 VII262176:VIJ262176 VSE262176:VSF262176 WCA262176:WCB262176 WLW262176:WLX262176 WVS262176:WVT262176 K327712:L327712 JG327712:JH327712 TC327712:TD327712 ACY327712:ACZ327712 AMU327712:AMV327712 AWQ327712:AWR327712 BGM327712:BGN327712 BQI327712:BQJ327712 CAE327712:CAF327712 CKA327712:CKB327712 CTW327712:CTX327712 DDS327712:DDT327712 DNO327712:DNP327712 DXK327712:DXL327712 EHG327712:EHH327712 ERC327712:ERD327712 FAY327712:FAZ327712 FKU327712:FKV327712 FUQ327712:FUR327712 GEM327712:GEN327712 GOI327712:GOJ327712 GYE327712:GYF327712 HIA327712:HIB327712 HRW327712:HRX327712 IBS327712:IBT327712 ILO327712:ILP327712 IVK327712:IVL327712 JFG327712:JFH327712 JPC327712:JPD327712 JYY327712:JYZ327712 KIU327712:KIV327712 KSQ327712:KSR327712 LCM327712:LCN327712 LMI327712:LMJ327712 LWE327712:LWF327712 MGA327712:MGB327712 MPW327712:MPX327712 MZS327712:MZT327712 NJO327712:NJP327712 NTK327712:NTL327712 ODG327712:ODH327712 ONC327712:OND327712 OWY327712:OWZ327712 PGU327712:PGV327712 PQQ327712:PQR327712 QAM327712:QAN327712 QKI327712:QKJ327712 QUE327712:QUF327712 REA327712:REB327712 RNW327712:RNX327712 RXS327712:RXT327712 SHO327712:SHP327712 SRK327712:SRL327712 TBG327712:TBH327712 TLC327712:TLD327712 TUY327712:TUZ327712 UEU327712:UEV327712 UOQ327712:UOR327712 UYM327712:UYN327712 VII327712:VIJ327712 VSE327712:VSF327712 WCA327712:WCB327712 WLW327712:WLX327712 WVS327712:WVT327712 K393248:L393248 JG393248:JH393248 TC393248:TD393248 ACY393248:ACZ393248 AMU393248:AMV393248 AWQ393248:AWR393248 BGM393248:BGN393248 BQI393248:BQJ393248 CAE393248:CAF393248 CKA393248:CKB393248 CTW393248:CTX393248 DDS393248:DDT393248 DNO393248:DNP393248 DXK393248:DXL393248 EHG393248:EHH393248 ERC393248:ERD393248 FAY393248:FAZ393248 FKU393248:FKV393248 FUQ393248:FUR393248 GEM393248:GEN393248 GOI393248:GOJ393248 GYE393248:GYF393248 HIA393248:HIB393248 HRW393248:HRX393248 IBS393248:IBT393248 ILO393248:ILP393248 IVK393248:IVL393248 JFG393248:JFH393248 JPC393248:JPD393248 JYY393248:JYZ393248 KIU393248:KIV393248 KSQ393248:KSR393248 LCM393248:LCN393248 LMI393248:LMJ393248 LWE393248:LWF393248 MGA393248:MGB393248 MPW393248:MPX393248 MZS393248:MZT393248 NJO393248:NJP393248 NTK393248:NTL393248 ODG393248:ODH393248 ONC393248:OND393248 OWY393248:OWZ393248 PGU393248:PGV393248 PQQ393248:PQR393248 QAM393248:QAN393248 QKI393248:QKJ393248 QUE393248:QUF393248 REA393248:REB393248 RNW393248:RNX393248 RXS393248:RXT393248 SHO393248:SHP393248 SRK393248:SRL393248 TBG393248:TBH393248 TLC393248:TLD393248 TUY393248:TUZ393248 UEU393248:UEV393248 UOQ393248:UOR393248 UYM393248:UYN393248 VII393248:VIJ393248 VSE393248:VSF393248 WCA393248:WCB393248 WLW393248:WLX393248 WVS393248:WVT393248 K458784:L458784 JG458784:JH458784 TC458784:TD458784 ACY458784:ACZ458784 AMU458784:AMV458784 AWQ458784:AWR458784 BGM458784:BGN458784 BQI458784:BQJ458784 CAE458784:CAF458784 CKA458784:CKB458784 CTW458784:CTX458784 DDS458784:DDT458784 DNO458784:DNP458784 DXK458784:DXL458784 EHG458784:EHH458784 ERC458784:ERD458784 FAY458784:FAZ458784 FKU458784:FKV458784 FUQ458784:FUR458784 GEM458784:GEN458784 GOI458784:GOJ458784 GYE458784:GYF458784 HIA458784:HIB458784 HRW458784:HRX458784 IBS458784:IBT458784 ILO458784:ILP458784 IVK458784:IVL458784 JFG458784:JFH458784 JPC458784:JPD458784 JYY458784:JYZ458784 KIU458784:KIV458784 KSQ458784:KSR458784 LCM458784:LCN458784 LMI458784:LMJ458784 LWE458784:LWF458784 MGA458784:MGB458784 MPW458784:MPX458784 MZS458784:MZT458784 NJO458784:NJP458784 NTK458784:NTL458784 ODG458784:ODH458784 ONC458784:OND458784 OWY458784:OWZ458784 PGU458784:PGV458784 PQQ458784:PQR458784 QAM458784:QAN458784 QKI458784:QKJ458784 QUE458784:QUF458784 REA458784:REB458784 RNW458784:RNX458784 RXS458784:RXT458784 SHO458784:SHP458784 SRK458784:SRL458784 TBG458784:TBH458784 TLC458784:TLD458784 TUY458784:TUZ458784 UEU458784:UEV458784 UOQ458784:UOR458784 UYM458784:UYN458784 VII458784:VIJ458784 VSE458784:VSF458784 WCA458784:WCB458784 WLW458784:WLX458784 WVS458784:WVT458784 K524320:L524320 JG524320:JH524320 TC524320:TD524320 ACY524320:ACZ524320 AMU524320:AMV524320 AWQ524320:AWR524320 BGM524320:BGN524320 BQI524320:BQJ524320 CAE524320:CAF524320 CKA524320:CKB524320 CTW524320:CTX524320 DDS524320:DDT524320 DNO524320:DNP524320 DXK524320:DXL524320 EHG524320:EHH524320 ERC524320:ERD524320 FAY524320:FAZ524320 FKU524320:FKV524320 FUQ524320:FUR524320 GEM524320:GEN524320 GOI524320:GOJ524320 GYE524320:GYF524320 HIA524320:HIB524320 HRW524320:HRX524320 IBS524320:IBT524320 ILO524320:ILP524320 IVK524320:IVL524320 JFG524320:JFH524320 JPC524320:JPD524320 JYY524320:JYZ524320 KIU524320:KIV524320 KSQ524320:KSR524320 LCM524320:LCN524320 LMI524320:LMJ524320 LWE524320:LWF524320 MGA524320:MGB524320 MPW524320:MPX524320 MZS524320:MZT524320 NJO524320:NJP524320 NTK524320:NTL524320 ODG524320:ODH524320 ONC524320:OND524320 OWY524320:OWZ524320 PGU524320:PGV524320 PQQ524320:PQR524320 QAM524320:QAN524320 QKI524320:QKJ524320 QUE524320:QUF524320 REA524320:REB524320 RNW524320:RNX524320 RXS524320:RXT524320 SHO524320:SHP524320 SRK524320:SRL524320 TBG524320:TBH524320 TLC524320:TLD524320 TUY524320:TUZ524320 UEU524320:UEV524320 UOQ524320:UOR524320 UYM524320:UYN524320 VII524320:VIJ524320 VSE524320:VSF524320 WCA524320:WCB524320 WLW524320:WLX524320 WVS524320:WVT524320 K589856:L589856 JG589856:JH589856 TC589856:TD589856 ACY589856:ACZ589856 AMU589856:AMV589856 AWQ589856:AWR589856 BGM589856:BGN589856 BQI589856:BQJ589856 CAE589856:CAF589856 CKA589856:CKB589856 CTW589856:CTX589856 DDS589856:DDT589856 DNO589856:DNP589856 DXK589856:DXL589856 EHG589856:EHH589856 ERC589856:ERD589856 FAY589856:FAZ589856 FKU589856:FKV589856 FUQ589856:FUR589856 GEM589856:GEN589856 GOI589856:GOJ589856 GYE589856:GYF589856 HIA589856:HIB589856 HRW589856:HRX589856 IBS589856:IBT589856 ILO589856:ILP589856 IVK589856:IVL589856 JFG589856:JFH589856 JPC589856:JPD589856 JYY589856:JYZ589856 KIU589856:KIV589856 KSQ589856:KSR589856 LCM589856:LCN589856 LMI589856:LMJ589856 LWE589856:LWF589856 MGA589856:MGB589856 MPW589856:MPX589856 MZS589856:MZT589856 NJO589856:NJP589856 NTK589856:NTL589856 ODG589856:ODH589856 ONC589856:OND589856 OWY589856:OWZ589856 PGU589856:PGV589856 PQQ589856:PQR589856 QAM589856:QAN589856 QKI589856:QKJ589856 QUE589856:QUF589856 REA589856:REB589856 RNW589856:RNX589856 RXS589856:RXT589856 SHO589856:SHP589856 SRK589856:SRL589856 TBG589856:TBH589856 TLC589856:TLD589856 TUY589856:TUZ589856 UEU589856:UEV589856 UOQ589856:UOR589856 UYM589856:UYN589856 VII589856:VIJ589856 VSE589856:VSF589856 WCA589856:WCB589856 WLW589856:WLX589856 WVS589856:WVT589856 K655392:L655392 JG655392:JH655392 TC655392:TD655392 ACY655392:ACZ655392 AMU655392:AMV655392 AWQ655392:AWR655392 BGM655392:BGN655392 BQI655392:BQJ655392 CAE655392:CAF655392 CKA655392:CKB655392 CTW655392:CTX655392 DDS655392:DDT655392 DNO655392:DNP655392 DXK655392:DXL655392 EHG655392:EHH655392 ERC655392:ERD655392 FAY655392:FAZ655392 FKU655392:FKV655392 FUQ655392:FUR655392 GEM655392:GEN655392 GOI655392:GOJ655392 GYE655392:GYF655392 HIA655392:HIB655392 HRW655392:HRX655392 IBS655392:IBT655392 ILO655392:ILP655392 IVK655392:IVL655392 JFG655392:JFH655392 JPC655392:JPD655392 JYY655392:JYZ655392 KIU655392:KIV655392 KSQ655392:KSR655392 LCM655392:LCN655392 LMI655392:LMJ655392 LWE655392:LWF655392 MGA655392:MGB655392 MPW655392:MPX655392 MZS655392:MZT655392 NJO655392:NJP655392 NTK655392:NTL655392 ODG655392:ODH655392 ONC655392:OND655392 OWY655392:OWZ655392 PGU655392:PGV655392 PQQ655392:PQR655392 QAM655392:QAN655392 QKI655392:QKJ655392 QUE655392:QUF655392 REA655392:REB655392 RNW655392:RNX655392 RXS655392:RXT655392 SHO655392:SHP655392 SRK655392:SRL655392 TBG655392:TBH655392 TLC655392:TLD655392 TUY655392:TUZ655392 UEU655392:UEV655392 UOQ655392:UOR655392 UYM655392:UYN655392 VII655392:VIJ655392 VSE655392:VSF655392 WCA655392:WCB655392 WLW655392:WLX655392 WVS655392:WVT655392 K720928:L720928 JG720928:JH720928 TC720928:TD720928 ACY720928:ACZ720928 AMU720928:AMV720928 AWQ720928:AWR720928 BGM720928:BGN720928 BQI720928:BQJ720928 CAE720928:CAF720928 CKA720928:CKB720928 CTW720928:CTX720928 DDS720928:DDT720928 DNO720928:DNP720928 DXK720928:DXL720928 EHG720928:EHH720928 ERC720928:ERD720928 FAY720928:FAZ720928 FKU720928:FKV720928 FUQ720928:FUR720928 GEM720928:GEN720928 GOI720928:GOJ720928 GYE720928:GYF720928 HIA720928:HIB720928 HRW720928:HRX720928 IBS720928:IBT720928 ILO720928:ILP720928 IVK720928:IVL720928 JFG720928:JFH720928 JPC720928:JPD720928 JYY720928:JYZ720928 KIU720928:KIV720928 KSQ720928:KSR720928 LCM720928:LCN720928 LMI720928:LMJ720928 LWE720928:LWF720928 MGA720928:MGB720928 MPW720928:MPX720928 MZS720928:MZT720928 NJO720928:NJP720928 NTK720928:NTL720928 ODG720928:ODH720928 ONC720928:OND720928 OWY720928:OWZ720928 PGU720928:PGV720928 PQQ720928:PQR720928 QAM720928:QAN720928 QKI720928:QKJ720928 QUE720928:QUF720928 REA720928:REB720928 RNW720928:RNX720928 RXS720928:RXT720928 SHO720928:SHP720928 SRK720928:SRL720928 TBG720928:TBH720928 TLC720928:TLD720928 TUY720928:TUZ720928 UEU720928:UEV720928 UOQ720928:UOR720928 UYM720928:UYN720928 VII720928:VIJ720928 VSE720928:VSF720928 WCA720928:WCB720928 WLW720928:WLX720928 WVS720928:WVT720928 K786464:L786464 JG786464:JH786464 TC786464:TD786464 ACY786464:ACZ786464 AMU786464:AMV786464 AWQ786464:AWR786464 BGM786464:BGN786464 BQI786464:BQJ786464 CAE786464:CAF786464 CKA786464:CKB786464 CTW786464:CTX786464 DDS786464:DDT786464 DNO786464:DNP786464 DXK786464:DXL786464 EHG786464:EHH786464 ERC786464:ERD786464 FAY786464:FAZ786464 FKU786464:FKV786464 FUQ786464:FUR786464 GEM786464:GEN786464 GOI786464:GOJ786464 GYE786464:GYF786464 HIA786464:HIB786464 HRW786464:HRX786464 IBS786464:IBT786464 ILO786464:ILP786464 IVK786464:IVL786464 JFG786464:JFH786464 JPC786464:JPD786464 JYY786464:JYZ786464 KIU786464:KIV786464 KSQ786464:KSR786464 LCM786464:LCN786464 LMI786464:LMJ786464 LWE786464:LWF786464 MGA786464:MGB786464 MPW786464:MPX786464 MZS786464:MZT786464 NJO786464:NJP786464 NTK786464:NTL786464 ODG786464:ODH786464 ONC786464:OND786464 OWY786464:OWZ786464 PGU786464:PGV786464 PQQ786464:PQR786464 QAM786464:QAN786464 QKI786464:QKJ786464 QUE786464:QUF786464 REA786464:REB786464 RNW786464:RNX786464 RXS786464:RXT786464 SHO786464:SHP786464 SRK786464:SRL786464 TBG786464:TBH786464 TLC786464:TLD786464 TUY786464:TUZ786464 UEU786464:UEV786464 UOQ786464:UOR786464 UYM786464:UYN786464 VII786464:VIJ786464 VSE786464:VSF786464 WCA786464:WCB786464 WLW786464:WLX786464 WVS786464:WVT786464 K852000:L852000 JG852000:JH852000 TC852000:TD852000 ACY852000:ACZ852000 AMU852000:AMV852000 AWQ852000:AWR852000 BGM852000:BGN852000 BQI852000:BQJ852000 CAE852000:CAF852000 CKA852000:CKB852000 CTW852000:CTX852000 DDS852000:DDT852000 DNO852000:DNP852000 DXK852000:DXL852000 EHG852000:EHH852000 ERC852000:ERD852000 FAY852000:FAZ852000 FKU852000:FKV852000 FUQ852000:FUR852000 GEM852000:GEN852000 GOI852000:GOJ852000 GYE852000:GYF852000 HIA852000:HIB852000 HRW852000:HRX852000 IBS852000:IBT852000 ILO852000:ILP852000 IVK852000:IVL852000 JFG852000:JFH852000 JPC852000:JPD852000 JYY852000:JYZ852000 KIU852000:KIV852000 KSQ852000:KSR852000 LCM852000:LCN852000 LMI852000:LMJ852000 LWE852000:LWF852000 MGA852000:MGB852000 MPW852000:MPX852000 MZS852000:MZT852000 NJO852000:NJP852000 NTK852000:NTL852000 ODG852000:ODH852000 ONC852000:OND852000 OWY852000:OWZ852000 PGU852000:PGV852000 PQQ852000:PQR852000 QAM852000:QAN852000 QKI852000:QKJ852000 QUE852000:QUF852000 REA852000:REB852000 RNW852000:RNX852000 RXS852000:RXT852000 SHO852000:SHP852000 SRK852000:SRL852000 TBG852000:TBH852000 TLC852000:TLD852000 TUY852000:TUZ852000 UEU852000:UEV852000 UOQ852000:UOR852000 UYM852000:UYN852000 VII852000:VIJ852000 VSE852000:VSF852000 WCA852000:WCB852000 WLW852000:WLX852000 WVS852000:WVT852000 K917536:L917536 JG917536:JH917536 TC917536:TD917536 ACY917536:ACZ917536 AMU917536:AMV917536 AWQ917536:AWR917536 BGM917536:BGN917536 BQI917536:BQJ917536 CAE917536:CAF917536 CKA917536:CKB917536 CTW917536:CTX917536 DDS917536:DDT917536 DNO917536:DNP917536 DXK917536:DXL917536 EHG917536:EHH917536 ERC917536:ERD917536 FAY917536:FAZ917536 FKU917536:FKV917536 FUQ917536:FUR917536 GEM917536:GEN917536 GOI917536:GOJ917536 GYE917536:GYF917536 HIA917536:HIB917536 HRW917536:HRX917536 IBS917536:IBT917536 ILO917536:ILP917536 IVK917536:IVL917536 JFG917536:JFH917536 JPC917536:JPD917536 JYY917536:JYZ917536 KIU917536:KIV917536 KSQ917536:KSR917536 LCM917536:LCN917536 LMI917536:LMJ917536 LWE917536:LWF917536 MGA917536:MGB917536 MPW917536:MPX917536 MZS917536:MZT917536 NJO917536:NJP917536 NTK917536:NTL917536 ODG917536:ODH917536 ONC917536:OND917536 OWY917536:OWZ917536 PGU917536:PGV917536 PQQ917536:PQR917536 QAM917536:QAN917536 QKI917536:QKJ917536 QUE917536:QUF917536 REA917536:REB917536 RNW917536:RNX917536 RXS917536:RXT917536 SHO917536:SHP917536 SRK917536:SRL917536 TBG917536:TBH917536 TLC917536:TLD917536 TUY917536:TUZ917536 UEU917536:UEV917536 UOQ917536:UOR917536 UYM917536:UYN917536 VII917536:VIJ917536 VSE917536:VSF917536 WCA917536:WCB917536 WLW917536:WLX917536 WVS917536:WVT917536 K983072:L983072 JG983072:JH983072 TC983072:TD983072 ACY983072:ACZ983072 AMU983072:AMV983072 AWQ983072:AWR983072 BGM983072:BGN983072 BQI983072:BQJ983072 CAE983072:CAF983072 CKA983072:CKB983072 CTW983072:CTX983072 DDS983072:DDT983072 DNO983072:DNP983072 DXK983072:DXL983072 EHG983072:EHH983072 ERC983072:ERD983072 FAY983072:FAZ983072 FKU983072:FKV983072 FUQ983072:FUR983072 GEM983072:GEN983072 GOI983072:GOJ983072 GYE983072:GYF983072 HIA983072:HIB983072 HRW983072:HRX983072 IBS983072:IBT983072 ILO983072:ILP983072 IVK983072:IVL983072 JFG983072:JFH983072 JPC983072:JPD983072 JYY983072:JYZ983072 KIU983072:KIV983072 KSQ983072:KSR983072 LCM983072:LCN983072 LMI983072:LMJ983072 LWE983072:LWF983072 MGA983072:MGB983072 MPW983072:MPX983072 MZS983072:MZT983072 NJO983072:NJP983072 NTK983072:NTL983072 ODG983072:ODH983072 ONC983072:OND983072 OWY983072:OWZ983072 PGU983072:PGV983072 PQQ983072:PQR983072 QAM983072:QAN983072 QKI983072:QKJ983072 QUE983072:QUF983072 REA983072:REB983072 RNW983072:RNX983072 RXS983072:RXT983072 SHO983072:SHP983072 SRK983072:SRL983072 TBG983072:TBH983072 TLC983072:TLD983072 TUY983072:TUZ983072 UEU983072:UEV983072 UOQ983072:UOR983072 UYM983072:UYN983072 VII983072:VIJ983072 VSE983072:VSF983072 WCA983072:WCB983072 WLW983072:WLX983072 WVS983072:WVT983072 K27:L27 JG27:JH27 TC27:TD27 ACY27:ACZ27 AMU27:AMV27 AWQ27:AWR27 BGM27:BGN27 BQI27:BQJ27 CAE27:CAF27 CKA27:CKB27 CTW27:CTX27 DDS27:DDT27 DNO27:DNP27 DXK27:DXL27 EHG27:EHH27 ERC27:ERD27 FAY27:FAZ27 FKU27:FKV27 FUQ27:FUR27 GEM27:GEN27 GOI27:GOJ27 GYE27:GYF27 HIA27:HIB27 HRW27:HRX27 IBS27:IBT27 ILO27:ILP27 IVK27:IVL27 JFG27:JFH27 JPC27:JPD27 JYY27:JYZ27 KIU27:KIV27 KSQ27:KSR27 LCM27:LCN27 LMI27:LMJ27 LWE27:LWF27 MGA27:MGB27 MPW27:MPX27 MZS27:MZT27 NJO27:NJP27 NTK27:NTL27 ODG27:ODH27 ONC27:OND27 OWY27:OWZ27 PGU27:PGV27 PQQ27:PQR27 QAM27:QAN27 QKI27:QKJ27 QUE27:QUF27 REA27:REB27 RNW27:RNX27 RXS27:RXT27 SHO27:SHP27 SRK27:SRL27 TBG27:TBH27 TLC27:TLD27 TUY27:TUZ27 UEU27:UEV27 UOQ27:UOR27 UYM27:UYN27 VII27:VIJ27 VSE27:VSF27 WCA27:WCB27 WLW27:WLX27 WVS27:WVT27 K65563:L65563 JG65563:JH65563 TC65563:TD65563 ACY65563:ACZ65563 AMU65563:AMV65563 AWQ65563:AWR65563 BGM65563:BGN65563 BQI65563:BQJ65563 CAE65563:CAF65563 CKA65563:CKB65563 CTW65563:CTX65563 DDS65563:DDT65563 DNO65563:DNP65563 DXK65563:DXL65563 EHG65563:EHH65563 ERC65563:ERD65563 FAY65563:FAZ65563 FKU65563:FKV65563 FUQ65563:FUR65563 GEM65563:GEN65563 GOI65563:GOJ65563 GYE65563:GYF65563 HIA65563:HIB65563 HRW65563:HRX65563 IBS65563:IBT65563 ILO65563:ILP65563 IVK65563:IVL65563 JFG65563:JFH65563 JPC65563:JPD65563 JYY65563:JYZ65563 KIU65563:KIV65563 KSQ65563:KSR65563 LCM65563:LCN65563 LMI65563:LMJ65563 LWE65563:LWF65563 MGA65563:MGB65563 MPW65563:MPX65563 MZS65563:MZT65563 NJO65563:NJP65563 NTK65563:NTL65563 ODG65563:ODH65563 ONC65563:OND65563 OWY65563:OWZ65563 PGU65563:PGV65563 PQQ65563:PQR65563 QAM65563:QAN65563 QKI65563:QKJ65563 QUE65563:QUF65563 REA65563:REB65563 RNW65563:RNX65563 RXS65563:RXT65563 SHO65563:SHP65563 SRK65563:SRL65563 TBG65563:TBH65563 TLC65563:TLD65563 TUY65563:TUZ65563 UEU65563:UEV65563 UOQ65563:UOR65563 UYM65563:UYN65563 VII65563:VIJ65563 VSE65563:VSF65563 WCA65563:WCB65563 WLW65563:WLX65563 WVS65563:WVT65563 K131099:L131099 JG131099:JH131099 TC131099:TD131099 ACY131099:ACZ131099 AMU131099:AMV131099 AWQ131099:AWR131099 BGM131099:BGN131099 BQI131099:BQJ131099 CAE131099:CAF131099 CKA131099:CKB131099 CTW131099:CTX131099 DDS131099:DDT131099 DNO131099:DNP131099 DXK131099:DXL131099 EHG131099:EHH131099 ERC131099:ERD131099 FAY131099:FAZ131099 FKU131099:FKV131099 FUQ131099:FUR131099 GEM131099:GEN131099 GOI131099:GOJ131099 GYE131099:GYF131099 HIA131099:HIB131099 HRW131099:HRX131099 IBS131099:IBT131099 ILO131099:ILP131099 IVK131099:IVL131099 JFG131099:JFH131099 JPC131099:JPD131099 JYY131099:JYZ131099 KIU131099:KIV131099 KSQ131099:KSR131099 LCM131099:LCN131099 LMI131099:LMJ131099 LWE131099:LWF131099 MGA131099:MGB131099 MPW131099:MPX131099 MZS131099:MZT131099 NJO131099:NJP131099 NTK131099:NTL131099 ODG131099:ODH131099 ONC131099:OND131099 OWY131099:OWZ131099 PGU131099:PGV131099 PQQ131099:PQR131099 QAM131099:QAN131099 QKI131099:QKJ131099 QUE131099:QUF131099 REA131099:REB131099 RNW131099:RNX131099 RXS131099:RXT131099 SHO131099:SHP131099 SRK131099:SRL131099 TBG131099:TBH131099 TLC131099:TLD131099 TUY131099:TUZ131099 UEU131099:UEV131099 UOQ131099:UOR131099 UYM131099:UYN131099 VII131099:VIJ131099 VSE131099:VSF131099 WCA131099:WCB131099 WLW131099:WLX131099 WVS131099:WVT131099 K196635:L196635 JG196635:JH196635 TC196635:TD196635 ACY196635:ACZ196635 AMU196635:AMV196635 AWQ196635:AWR196635 BGM196635:BGN196635 BQI196635:BQJ196635 CAE196635:CAF196635 CKA196635:CKB196635 CTW196635:CTX196635 DDS196635:DDT196635 DNO196635:DNP196635 DXK196635:DXL196635 EHG196635:EHH196635 ERC196635:ERD196635 FAY196635:FAZ196635 FKU196635:FKV196635 FUQ196635:FUR196635 GEM196635:GEN196635 GOI196635:GOJ196635 GYE196635:GYF196635 HIA196635:HIB196635 HRW196635:HRX196635 IBS196635:IBT196635 ILO196635:ILP196635 IVK196635:IVL196635 JFG196635:JFH196635 JPC196635:JPD196635 JYY196635:JYZ196635 KIU196635:KIV196635 KSQ196635:KSR196635 LCM196635:LCN196635 LMI196635:LMJ196635 LWE196635:LWF196635 MGA196635:MGB196635 MPW196635:MPX196635 MZS196635:MZT196635 NJO196635:NJP196635 NTK196635:NTL196635 ODG196635:ODH196635 ONC196635:OND196635 OWY196635:OWZ196635 PGU196635:PGV196635 PQQ196635:PQR196635 QAM196635:QAN196635 QKI196635:QKJ196635 QUE196635:QUF196635 REA196635:REB196635 RNW196635:RNX196635 RXS196635:RXT196635 SHO196635:SHP196635 SRK196635:SRL196635 TBG196635:TBH196635 TLC196635:TLD196635 TUY196635:TUZ196635 UEU196635:UEV196635 UOQ196635:UOR196635 UYM196635:UYN196635 VII196635:VIJ196635 VSE196635:VSF196635 WCA196635:WCB196635 WLW196635:WLX196635 WVS196635:WVT196635 K262171:L262171 JG262171:JH262171 TC262171:TD262171 ACY262171:ACZ262171 AMU262171:AMV262171 AWQ262171:AWR262171 BGM262171:BGN262171 BQI262171:BQJ262171 CAE262171:CAF262171 CKA262171:CKB262171 CTW262171:CTX262171 DDS262171:DDT262171 DNO262171:DNP262171 DXK262171:DXL262171 EHG262171:EHH262171 ERC262171:ERD262171 FAY262171:FAZ262171 FKU262171:FKV262171 FUQ262171:FUR262171 GEM262171:GEN262171 GOI262171:GOJ262171 GYE262171:GYF262171 HIA262171:HIB262171 HRW262171:HRX262171 IBS262171:IBT262171 ILO262171:ILP262171 IVK262171:IVL262171 JFG262171:JFH262171 JPC262171:JPD262171 JYY262171:JYZ262171 KIU262171:KIV262171 KSQ262171:KSR262171 LCM262171:LCN262171 LMI262171:LMJ262171 LWE262171:LWF262171 MGA262171:MGB262171 MPW262171:MPX262171 MZS262171:MZT262171 NJO262171:NJP262171 NTK262171:NTL262171 ODG262171:ODH262171 ONC262171:OND262171 OWY262171:OWZ262171 PGU262171:PGV262171 PQQ262171:PQR262171 QAM262171:QAN262171 QKI262171:QKJ262171 QUE262171:QUF262171 REA262171:REB262171 RNW262171:RNX262171 RXS262171:RXT262171 SHO262171:SHP262171 SRK262171:SRL262171 TBG262171:TBH262171 TLC262171:TLD262171 TUY262171:TUZ262171 UEU262171:UEV262171 UOQ262171:UOR262171 UYM262171:UYN262171 VII262171:VIJ262171 VSE262171:VSF262171 WCA262171:WCB262171 WLW262171:WLX262171 WVS262171:WVT262171 K327707:L327707 JG327707:JH327707 TC327707:TD327707 ACY327707:ACZ327707 AMU327707:AMV327707 AWQ327707:AWR327707 BGM327707:BGN327707 BQI327707:BQJ327707 CAE327707:CAF327707 CKA327707:CKB327707 CTW327707:CTX327707 DDS327707:DDT327707 DNO327707:DNP327707 DXK327707:DXL327707 EHG327707:EHH327707 ERC327707:ERD327707 FAY327707:FAZ327707 FKU327707:FKV327707 FUQ327707:FUR327707 GEM327707:GEN327707 GOI327707:GOJ327707 GYE327707:GYF327707 HIA327707:HIB327707 HRW327707:HRX327707 IBS327707:IBT327707 ILO327707:ILP327707 IVK327707:IVL327707 JFG327707:JFH327707 JPC327707:JPD327707 JYY327707:JYZ327707 KIU327707:KIV327707 KSQ327707:KSR327707 LCM327707:LCN327707 LMI327707:LMJ327707 LWE327707:LWF327707 MGA327707:MGB327707 MPW327707:MPX327707 MZS327707:MZT327707 NJO327707:NJP327707 NTK327707:NTL327707 ODG327707:ODH327707 ONC327707:OND327707 OWY327707:OWZ327707 PGU327707:PGV327707 PQQ327707:PQR327707 QAM327707:QAN327707 QKI327707:QKJ327707 QUE327707:QUF327707 REA327707:REB327707 RNW327707:RNX327707 RXS327707:RXT327707 SHO327707:SHP327707 SRK327707:SRL327707 TBG327707:TBH327707 TLC327707:TLD327707 TUY327707:TUZ327707 UEU327707:UEV327707 UOQ327707:UOR327707 UYM327707:UYN327707 VII327707:VIJ327707 VSE327707:VSF327707 WCA327707:WCB327707 WLW327707:WLX327707 WVS327707:WVT327707 K393243:L393243 JG393243:JH393243 TC393243:TD393243 ACY393243:ACZ393243 AMU393243:AMV393243 AWQ393243:AWR393243 BGM393243:BGN393243 BQI393243:BQJ393243 CAE393243:CAF393243 CKA393243:CKB393243 CTW393243:CTX393243 DDS393243:DDT393243 DNO393243:DNP393243 DXK393243:DXL393243 EHG393243:EHH393243 ERC393243:ERD393243 FAY393243:FAZ393243 FKU393243:FKV393243 FUQ393243:FUR393243 GEM393243:GEN393243 GOI393243:GOJ393243 GYE393243:GYF393243 HIA393243:HIB393243 HRW393243:HRX393243 IBS393243:IBT393243 ILO393243:ILP393243 IVK393243:IVL393243 JFG393243:JFH393243 JPC393243:JPD393243 JYY393243:JYZ393243 KIU393243:KIV393243 KSQ393243:KSR393243 LCM393243:LCN393243 LMI393243:LMJ393243 LWE393243:LWF393243 MGA393243:MGB393243 MPW393243:MPX393243 MZS393243:MZT393243 NJO393243:NJP393243 NTK393243:NTL393243 ODG393243:ODH393243 ONC393243:OND393243 OWY393243:OWZ393243 PGU393243:PGV393243 PQQ393243:PQR393243 QAM393243:QAN393243 QKI393243:QKJ393243 QUE393243:QUF393243 REA393243:REB393243 RNW393243:RNX393243 RXS393243:RXT393243 SHO393243:SHP393243 SRK393243:SRL393243 TBG393243:TBH393243 TLC393243:TLD393243 TUY393243:TUZ393243 UEU393243:UEV393243 UOQ393243:UOR393243 UYM393243:UYN393243 VII393243:VIJ393243 VSE393243:VSF393243 WCA393243:WCB393243 WLW393243:WLX393243 WVS393243:WVT393243 K458779:L458779 JG458779:JH458779 TC458779:TD458779 ACY458779:ACZ458779 AMU458779:AMV458779 AWQ458779:AWR458779 BGM458779:BGN458779 BQI458779:BQJ458779 CAE458779:CAF458779 CKA458779:CKB458779 CTW458779:CTX458779 DDS458779:DDT458779 DNO458779:DNP458779 DXK458779:DXL458779 EHG458779:EHH458779 ERC458779:ERD458779 FAY458779:FAZ458779 FKU458779:FKV458779 FUQ458779:FUR458779 GEM458779:GEN458779 GOI458779:GOJ458779 GYE458779:GYF458779 HIA458779:HIB458779 HRW458779:HRX458779 IBS458779:IBT458779 ILO458779:ILP458779 IVK458779:IVL458779 JFG458779:JFH458779 JPC458779:JPD458779 JYY458779:JYZ458779 KIU458779:KIV458779 KSQ458779:KSR458779 LCM458779:LCN458779 LMI458779:LMJ458779 LWE458779:LWF458779 MGA458779:MGB458779 MPW458779:MPX458779 MZS458779:MZT458779 NJO458779:NJP458779 NTK458779:NTL458779 ODG458779:ODH458779 ONC458779:OND458779 OWY458779:OWZ458779 PGU458779:PGV458779 PQQ458779:PQR458779 QAM458779:QAN458779 QKI458779:QKJ458779 QUE458779:QUF458779 REA458779:REB458779 RNW458779:RNX458779 RXS458779:RXT458779 SHO458779:SHP458779 SRK458779:SRL458779 TBG458779:TBH458779 TLC458779:TLD458779 TUY458779:TUZ458779 UEU458779:UEV458779 UOQ458779:UOR458779 UYM458779:UYN458779 VII458779:VIJ458779 VSE458779:VSF458779 WCA458779:WCB458779 WLW458779:WLX458779 WVS458779:WVT458779 K524315:L524315 JG524315:JH524315 TC524315:TD524315 ACY524315:ACZ524315 AMU524315:AMV524315 AWQ524315:AWR524315 BGM524315:BGN524315 BQI524315:BQJ524315 CAE524315:CAF524315 CKA524315:CKB524315 CTW524315:CTX524315 DDS524315:DDT524315 DNO524315:DNP524315 DXK524315:DXL524315 EHG524315:EHH524315 ERC524315:ERD524315 FAY524315:FAZ524315 FKU524315:FKV524315 FUQ524315:FUR524315 GEM524315:GEN524315 GOI524315:GOJ524315 GYE524315:GYF524315 HIA524315:HIB524315 HRW524315:HRX524315 IBS524315:IBT524315 ILO524315:ILP524315 IVK524315:IVL524315 JFG524315:JFH524315 JPC524315:JPD524315 JYY524315:JYZ524315 KIU524315:KIV524315 KSQ524315:KSR524315 LCM524315:LCN524315 LMI524315:LMJ524315 LWE524315:LWF524315 MGA524315:MGB524315 MPW524315:MPX524315 MZS524315:MZT524315 NJO524315:NJP524315 NTK524315:NTL524315 ODG524315:ODH524315 ONC524315:OND524315 OWY524315:OWZ524315 PGU524315:PGV524315 PQQ524315:PQR524315 QAM524315:QAN524315 QKI524315:QKJ524315 QUE524315:QUF524315 REA524315:REB524315 RNW524315:RNX524315 RXS524315:RXT524315 SHO524315:SHP524315 SRK524315:SRL524315 TBG524315:TBH524315 TLC524315:TLD524315 TUY524315:TUZ524315 UEU524315:UEV524315 UOQ524315:UOR524315 UYM524315:UYN524315 VII524315:VIJ524315 VSE524315:VSF524315 WCA524315:WCB524315 WLW524315:WLX524315 WVS524315:WVT524315 K589851:L589851 JG589851:JH589851 TC589851:TD589851 ACY589851:ACZ589851 AMU589851:AMV589851 AWQ589851:AWR589851 BGM589851:BGN589851 BQI589851:BQJ589851 CAE589851:CAF589851 CKA589851:CKB589851 CTW589851:CTX589851 DDS589851:DDT589851 DNO589851:DNP589851 DXK589851:DXL589851 EHG589851:EHH589851 ERC589851:ERD589851 FAY589851:FAZ589851 FKU589851:FKV589851 FUQ589851:FUR589851 GEM589851:GEN589851 GOI589851:GOJ589851 GYE589851:GYF589851 HIA589851:HIB589851 HRW589851:HRX589851 IBS589851:IBT589851 ILO589851:ILP589851 IVK589851:IVL589851 JFG589851:JFH589851 JPC589851:JPD589851 JYY589851:JYZ589851 KIU589851:KIV589851 KSQ589851:KSR589851 LCM589851:LCN589851 LMI589851:LMJ589851 LWE589851:LWF589851 MGA589851:MGB589851 MPW589851:MPX589851 MZS589851:MZT589851 NJO589851:NJP589851 NTK589851:NTL589851 ODG589851:ODH589851 ONC589851:OND589851 OWY589851:OWZ589851 PGU589851:PGV589851 PQQ589851:PQR589851 QAM589851:QAN589851 QKI589851:QKJ589851 QUE589851:QUF589851 REA589851:REB589851 RNW589851:RNX589851 RXS589851:RXT589851 SHO589851:SHP589851 SRK589851:SRL589851 TBG589851:TBH589851 TLC589851:TLD589851 TUY589851:TUZ589851 UEU589851:UEV589851 UOQ589851:UOR589851 UYM589851:UYN589851 VII589851:VIJ589851 VSE589851:VSF589851 WCA589851:WCB589851 WLW589851:WLX589851 WVS589851:WVT589851 K655387:L655387 JG655387:JH655387 TC655387:TD655387 ACY655387:ACZ655387 AMU655387:AMV655387 AWQ655387:AWR655387 BGM655387:BGN655387 BQI655387:BQJ655387 CAE655387:CAF655387 CKA655387:CKB655387 CTW655387:CTX655387 DDS655387:DDT655387 DNO655387:DNP655387 DXK655387:DXL655387 EHG655387:EHH655387 ERC655387:ERD655387 FAY655387:FAZ655387 FKU655387:FKV655387 FUQ655387:FUR655387 GEM655387:GEN655387 GOI655387:GOJ655387 GYE655387:GYF655387 HIA655387:HIB655387 HRW655387:HRX655387 IBS655387:IBT655387 ILO655387:ILP655387 IVK655387:IVL655387 JFG655387:JFH655387 JPC655387:JPD655387 JYY655387:JYZ655387 KIU655387:KIV655387 KSQ655387:KSR655387 LCM655387:LCN655387 LMI655387:LMJ655387 LWE655387:LWF655387 MGA655387:MGB655387 MPW655387:MPX655387 MZS655387:MZT655387 NJO655387:NJP655387 NTK655387:NTL655387 ODG655387:ODH655387 ONC655387:OND655387 OWY655387:OWZ655387 PGU655387:PGV655387 PQQ655387:PQR655387 QAM655387:QAN655387 QKI655387:QKJ655387 QUE655387:QUF655387 REA655387:REB655387 RNW655387:RNX655387 RXS655387:RXT655387 SHO655387:SHP655387 SRK655387:SRL655387 TBG655387:TBH655387 TLC655387:TLD655387 TUY655387:TUZ655387 UEU655387:UEV655387 UOQ655387:UOR655387 UYM655387:UYN655387 VII655387:VIJ655387 VSE655387:VSF655387 WCA655387:WCB655387 WLW655387:WLX655387 WVS655387:WVT655387 K720923:L720923 JG720923:JH720923 TC720923:TD720923 ACY720923:ACZ720923 AMU720923:AMV720923 AWQ720923:AWR720923 BGM720923:BGN720923 BQI720923:BQJ720923 CAE720923:CAF720923 CKA720923:CKB720923 CTW720923:CTX720923 DDS720923:DDT720923 DNO720923:DNP720923 DXK720923:DXL720923 EHG720923:EHH720923 ERC720923:ERD720923 FAY720923:FAZ720923 FKU720923:FKV720923 FUQ720923:FUR720923 GEM720923:GEN720923 GOI720923:GOJ720923 GYE720923:GYF720923 HIA720923:HIB720923 HRW720923:HRX720923 IBS720923:IBT720923 ILO720923:ILP720923 IVK720923:IVL720923 JFG720923:JFH720923 JPC720923:JPD720923 JYY720923:JYZ720923 KIU720923:KIV720923 KSQ720923:KSR720923 LCM720923:LCN720923 LMI720923:LMJ720923 LWE720923:LWF720923 MGA720923:MGB720923 MPW720923:MPX720923 MZS720923:MZT720923 NJO720923:NJP720923 NTK720923:NTL720923 ODG720923:ODH720923 ONC720923:OND720923 OWY720923:OWZ720923 PGU720923:PGV720923 PQQ720923:PQR720923 QAM720923:QAN720923 QKI720923:QKJ720923 QUE720923:QUF720923 REA720923:REB720923 RNW720923:RNX720923 RXS720923:RXT720923 SHO720923:SHP720923 SRK720923:SRL720923 TBG720923:TBH720923 TLC720923:TLD720923 TUY720923:TUZ720923 UEU720923:UEV720923 UOQ720923:UOR720923 UYM720923:UYN720923 VII720923:VIJ720923 VSE720923:VSF720923 WCA720923:WCB720923 WLW720923:WLX720923 WVS720923:WVT720923 K786459:L786459 JG786459:JH786459 TC786459:TD786459 ACY786459:ACZ786459 AMU786459:AMV786459 AWQ786459:AWR786459 BGM786459:BGN786459 BQI786459:BQJ786459 CAE786459:CAF786459 CKA786459:CKB786459 CTW786459:CTX786459 DDS786459:DDT786459 DNO786459:DNP786459 DXK786459:DXL786459 EHG786459:EHH786459 ERC786459:ERD786459 FAY786459:FAZ786459 FKU786459:FKV786459 FUQ786459:FUR786459 GEM786459:GEN786459 GOI786459:GOJ786459 GYE786459:GYF786459 HIA786459:HIB786459 HRW786459:HRX786459 IBS786459:IBT786459 ILO786459:ILP786459 IVK786459:IVL786459 JFG786459:JFH786459 JPC786459:JPD786459 JYY786459:JYZ786459 KIU786459:KIV786459 KSQ786459:KSR786459 LCM786459:LCN786459 LMI786459:LMJ786459 LWE786459:LWF786459 MGA786459:MGB786459 MPW786459:MPX786459 MZS786459:MZT786459 NJO786459:NJP786459 NTK786459:NTL786459 ODG786459:ODH786459 ONC786459:OND786459 OWY786459:OWZ786459 PGU786459:PGV786459 PQQ786459:PQR786459 QAM786459:QAN786459 QKI786459:QKJ786459 QUE786459:QUF786459 REA786459:REB786459 RNW786459:RNX786459 RXS786459:RXT786459 SHO786459:SHP786459 SRK786459:SRL786459 TBG786459:TBH786459 TLC786459:TLD786459 TUY786459:TUZ786459 UEU786459:UEV786459 UOQ786459:UOR786459 UYM786459:UYN786459 VII786459:VIJ786459 VSE786459:VSF786459 WCA786459:WCB786459 WLW786459:WLX786459 WVS786459:WVT786459 K851995:L851995 JG851995:JH851995 TC851995:TD851995 ACY851995:ACZ851995 AMU851995:AMV851995 AWQ851995:AWR851995 BGM851995:BGN851995 BQI851995:BQJ851995 CAE851995:CAF851995 CKA851995:CKB851995 CTW851995:CTX851995 DDS851995:DDT851995 DNO851995:DNP851995 DXK851995:DXL851995 EHG851995:EHH851995 ERC851995:ERD851995 FAY851995:FAZ851995 FKU851995:FKV851995 FUQ851995:FUR851995 GEM851995:GEN851995 GOI851995:GOJ851995 GYE851995:GYF851995 HIA851995:HIB851995 HRW851995:HRX851995 IBS851995:IBT851995 ILO851995:ILP851995 IVK851995:IVL851995 JFG851995:JFH851995 JPC851995:JPD851995 JYY851995:JYZ851995 KIU851995:KIV851995 KSQ851995:KSR851995 LCM851995:LCN851995 LMI851995:LMJ851995 LWE851995:LWF851995 MGA851995:MGB851995 MPW851995:MPX851995 MZS851995:MZT851995 NJO851995:NJP851995 NTK851995:NTL851995 ODG851995:ODH851995 ONC851995:OND851995 OWY851995:OWZ851995 PGU851995:PGV851995 PQQ851995:PQR851995 QAM851995:QAN851995 QKI851995:QKJ851995 QUE851995:QUF851995 REA851995:REB851995 RNW851995:RNX851995 RXS851995:RXT851995 SHO851995:SHP851995 SRK851995:SRL851995 TBG851995:TBH851995 TLC851995:TLD851995 TUY851995:TUZ851995 UEU851995:UEV851995 UOQ851995:UOR851995 UYM851995:UYN851995 VII851995:VIJ851995 VSE851995:VSF851995 WCA851995:WCB851995 WLW851995:WLX851995 WVS851995:WVT851995 K917531:L917531 JG917531:JH917531 TC917531:TD917531 ACY917531:ACZ917531 AMU917531:AMV917531 AWQ917531:AWR917531 BGM917531:BGN917531 BQI917531:BQJ917531 CAE917531:CAF917531 CKA917531:CKB917531 CTW917531:CTX917531 DDS917531:DDT917531 DNO917531:DNP917531 DXK917531:DXL917531 EHG917531:EHH917531 ERC917531:ERD917531 FAY917531:FAZ917531 FKU917531:FKV917531 FUQ917531:FUR917531 GEM917531:GEN917531 GOI917531:GOJ917531 GYE917531:GYF917531 HIA917531:HIB917531 HRW917531:HRX917531 IBS917531:IBT917531 ILO917531:ILP917531 IVK917531:IVL917531 JFG917531:JFH917531 JPC917531:JPD917531 JYY917531:JYZ917531 KIU917531:KIV917531 KSQ917531:KSR917531 LCM917531:LCN917531 LMI917531:LMJ917531 LWE917531:LWF917531 MGA917531:MGB917531 MPW917531:MPX917531 MZS917531:MZT917531 NJO917531:NJP917531 NTK917531:NTL917531 ODG917531:ODH917531 ONC917531:OND917531 OWY917531:OWZ917531 PGU917531:PGV917531 PQQ917531:PQR917531 QAM917531:QAN917531 QKI917531:QKJ917531 QUE917531:QUF917531 REA917531:REB917531 RNW917531:RNX917531 RXS917531:RXT917531 SHO917531:SHP917531 SRK917531:SRL917531 TBG917531:TBH917531 TLC917531:TLD917531 TUY917531:TUZ917531 UEU917531:UEV917531 UOQ917531:UOR917531 UYM917531:UYN917531 VII917531:VIJ917531 VSE917531:VSF917531 WCA917531:WCB917531 WLW917531:WLX917531 WVS917531:WVT917531 K983067:L983067 JG983067:JH983067 TC983067:TD983067 ACY983067:ACZ983067 AMU983067:AMV983067 AWQ983067:AWR983067 BGM983067:BGN983067 BQI983067:BQJ983067 CAE983067:CAF983067 CKA983067:CKB983067 CTW983067:CTX983067 DDS983067:DDT983067 DNO983067:DNP983067 DXK983067:DXL983067 EHG983067:EHH983067 ERC983067:ERD983067 FAY983067:FAZ983067 FKU983067:FKV983067 FUQ983067:FUR983067 GEM983067:GEN983067 GOI983067:GOJ983067 GYE983067:GYF983067 HIA983067:HIB983067 HRW983067:HRX983067 IBS983067:IBT983067 ILO983067:ILP983067 IVK983067:IVL983067 JFG983067:JFH983067 JPC983067:JPD983067 JYY983067:JYZ983067 KIU983067:KIV983067 KSQ983067:KSR983067 LCM983067:LCN983067 LMI983067:LMJ983067 LWE983067:LWF983067 MGA983067:MGB983067 MPW983067:MPX983067 MZS983067:MZT983067 NJO983067:NJP983067 NTK983067:NTL983067 ODG983067:ODH983067 ONC983067:OND983067 OWY983067:OWZ983067 PGU983067:PGV983067 PQQ983067:PQR983067 QAM983067:QAN983067 QKI983067:QKJ983067 QUE983067:QUF983067 REA983067:REB983067 RNW983067:RNX983067 RXS983067:RXT983067 SHO983067:SHP983067 SRK983067:SRL983067 TBG983067:TBH983067 TLC983067:TLD983067 TUY983067:TUZ983067 UEU983067:UEV983067 UOQ983067:UOR983067 UYM983067:UYN983067 VII983067:VIJ983067 VSE983067:VSF983067 WCA983067:WCB983067 WLW983067:WLX983067 WVS983067:WVT983067 K22:L22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K17:L17 JG17:JH17 TC17:TD17 ACY17:ACZ17 AMU17:AMV17 AWQ17:AWR17 BGM17:BGN17 BQI17:BQJ17 CAE17:CAF17 CKA17:CKB17 CTW17:CTX17 DDS17:DDT17 DNO17:DNP17 DXK17:DXL17 EHG17:EHH17 ERC17:ERD17 FAY17:FAZ17 FKU17:FKV17 FUQ17:FUR17 GEM17:GEN17 GOI17:GOJ17 GYE17:GYF17 HIA17:HIB17 HRW17:HRX17 IBS17:IBT17 ILO17:ILP17 IVK17:IVL17 JFG17:JFH17 JPC17:JPD17 JYY17:JYZ17 KIU17:KIV17 KSQ17:KSR17 LCM17:LCN17 LMI17:LMJ17 LWE17:LWF17 MGA17:MGB17 MPW17:MPX17 MZS17:MZT17 NJO17:NJP17 NTK17:NTL17 ODG17:ODH17 ONC17:OND17 OWY17:OWZ17 PGU17:PGV17 PQQ17:PQR17 QAM17:QAN17 QKI17:QKJ17 QUE17:QUF17 REA17:REB17 RNW17:RNX17 RXS17:RXT17 SHO17:SHP17 SRK17:SRL17 TBG17:TBH17 TLC17:TLD17 TUY17:TUZ17 UEU17:UEV17 UOQ17:UOR17 UYM17:UYN17 VII17:VIJ17 VSE17:VSF17 WCA17:WCB17 WLW17:WLX17 WVS17:WVT17 K65553:L65553 JG65553:JH65553 TC65553:TD65553 ACY65553:ACZ65553 AMU65553:AMV65553 AWQ65553:AWR65553 BGM65553:BGN65553 BQI65553:BQJ65553 CAE65553:CAF65553 CKA65553:CKB65553 CTW65553:CTX65553 DDS65553:DDT65553 DNO65553:DNP65553 DXK65553:DXL65553 EHG65553:EHH65553 ERC65553:ERD65553 FAY65553:FAZ65553 FKU65553:FKV65553 FUQ65553:FUR65553 GEM65553:GEN65553 GOI65553:GOJ65553 GYE65553:GYF65553 HIA65553:HIB65553 HRW65553:HRX65553 IBS65553:IBT65553 ILO65553:ILP65553 IVK65553:IVL65553 JFG65553:JFH65553 JPC65553:JPD65553 JYY65553:JYZ65553 KIU65553:KIV65553 KSQ65553:KSR65553 LCM65553:LCN65553 LMI65553:LMJ65553 LWE65553:LWF65553 MGA65553:MGB65553 MPW65553:MPX65553 MZS65553:MZT65553 NJO65553:NJP65553 NTK65553:NTL65553 ODG65553:ODH65553 ONC65553:OND65553 OWY65553:OWZ65553 PGU65553:PGV65553 PQQ65553:PQR65553 QAM65553:QAN65553 QKI65553:QKJ65553 QUE65553:QUF65553 REA65553:REB65553 RNW65553:RNX65553 RXS65553:RXT65553 SHO65553:SHP65553 SRK65553:SRL65553 TBG65553:TBH65553 TLC65553:TLD65553 TUY65553:TUZ65553 UEU65553:UEV65553 UOQ65553:UOR65553 UYM65553:UYN65553 VII65553:VIJ65553 VSE65553:VSF65553 WCA65553:WCB65553 WLW65553:WLX65553 WVS65553:WVT65553 K131089:L131089 JG131089:JH131089 TC131089:TD131089 ACY131089:ACZ131089 AMU131089:AMV131089 AWQ131089:AWR131089 BGM131089:BGN131089 BQI131089:BQJ131089 CAE131089:CAF131089 CKA131089:CKB131089 CTW131089:CTX131089 DDS131089:DDT131089 DNO131089:DNP131089 DXK131089:DXL131089 EHG131089:EHH131089 ERC131089:ERD131089 FAY131089:FAZ131089 FKU131089:FKV131089 FUQ131089:FUR131089 GEM131089:GEN131089 GOI131089:GOJ131089 GYE131089:GYF131089 HIA131089:HIB131089 HRW131089:HRX131089 IBS131089:IBT131089 ILO131089:ILP131089 IVK131089:IVL131089 JFG131089:JFH131089 JPC131089:JPD131089 JYY131089:JYZ131089 KIU131089:KIV131089 KSQ131089:KSR131089 LCM131089:LCN131089 LMI131089:LMJ131089 LWE131089:LWF131089 MGA131089:MGB131089 MPW131089:MPX131089 MZS131089:MZT131089 NJO131089:NJP131089 NTK131089:NTL131089 ODG131089:ODH131089 ONC131089:OND131089 OWY131089:OWZ131089 PGU131089:PGV131089 PQQ131089:PQR131089 QAM131089:QAN131089 QKI131089:QKJ131089 QUE131089:QUF131089 REA131089:REB131089 RNW131089:RNX131089 RXS131089:RXT131089 SHO131089:SHP131089 SRK131089:SRL131089 TBG131089:TBH131089 TLC131089:TLD131089 TUY131089:TUZ131089 UEU131089:UEV131089 UOQ131089:UOR131089 UYM131089:UYN131089 VII131089:VIJ131089 VSE131089:VSF131089 WCA131089:WCB131089 WLW131089:WLX131089 WVS131089:WVT131089 K196625:L196625 JG196625:JH196625 TC196625:TD196625 ACY196625:ACZ196625 AMU196625:AMV196625 AWQ196625:AWR196625 BGM196625:BGN196625 BQI196625:BQJ196625 CAE196625:CAF196625 CKA196625:CKB196625 CTW196625:CTX196625 DDS196625:DDT196625 DNO196625:DNP196625 DXK196625:DXL196625 EHG196625:EHH196625 ERC196625:ERD196625 FAY196625:FAZ196625 FKU196625:FKV196625 FUQ196625:FUR196625 GEM196625:GEN196625 GOI196625:GOJ196625 GYE196625:GYF196625 HIA196625:HIB196625 HRW196625:HRX196625 IBS196625:IBT196625 ILO196625:ILP196625 IVK196625:IVL196625 JFG196625:JFH196625 JPC196625:JPD196625 JYY196625:JYZ196625 KIU196625:KIV196625 KSQ196625:KSR196625 LCM196625:LCN196625 LMI196625:LMJ196625 LWE196625:LWF196625 MGA196625:MGB196625 MPW196625:MPX196625 MZS196625:MZT196625 NJO196625:NJP196625 NTK196625:NTL196625 ODG196625:ODH196625 ONC196625:OND196625 OWY196625:OWZ196625 PGU196625:PGV196625 PQQ196625:PQR196625 QAM196625:QAN196625 QKI196625:QKJ196625 QUE196625:QUF196625 REA196625:REB196625 RNW196625:RNX196625 RXS196625:RXT196625 SHO196625:SHP196625 SRK196625:SRL196625 TBG196625:TBH196625 TLC196625:TLD196625 TUY196625:TUZ196625 UEU196625:UEV196625 UOQ196625:UOR196625 UYM196625:UYN196625 VII196625:VIJ196625 VSE196625:VSF196625 WCA196625:WCB196625 WLW196625:WLX196625 WVS196625:WVT196625 K262161:L262161 JG262161:JH262161 TC262161:TD262161 ACY262161:ACZ262161 AMU262161:AMV262161 AWQ262161:AWR262161 BGM262161:BGN262161 BQI262161:BQJ262161 CAE262161:CAF262161 CKA262161:CKB262161 CTW262161:CTX262161 DDS262161:DDT262161 DNO262161:DNP262161 DXK262161:DXL262161 EHG262161:EHH262161 ERC262161:ERD262161 FAY262161:FAZ262161 FKU262161:FKV262161 FUQ262161:FUR262161 GEM262161:GEN262161 GOI262161:GOJ262161 GYE262161:GYF262161 HIA262161:HIB262161 HRW262161:HRX262161 IBS262161:IBT262161 ILO262161:ILP262161 IVK262161:IVL262161 JFG262161:JFH262161 JPC262161:JPD262161 JYY262161:JYZ262161 KIU262161:KIV262161 KSQ262161:KSR262161 LCM262161:LCN262161 LMI262161:LMJ262161 LWE262161:LWF262161 MGA262161:MGB262161 MPW262161:MPX262161 MZS262161:MZT262161 NJO262161:NJP262161 NTK262161:NTL262161 ODG262161:ODH262161 ONC262161:OND262161 OWY262161:OWZ262161 PGU262161:PGV262161 PQQ262161:PQR262161 QAM262161:QAN262161 QKI262161:QKJ262161 QUE262161:QUF262161 REA262161:REB262161 RNW262161:RNX262161 RXS262161:RXT262161 SHO262161:SHP262161 SRK262161:SRL262161 TBG262161:TBH262161 TLC262161:TLD262161 TUY262161:TUZ262161 UEU262161:UEV262161 UOQ262161:UOR262161 UYM262161:UYN262161 VII262161:VIJ262161 VSE262161:VSF262161 WCA262161:WCB262161 WLW262161:WLX262161 WVS262161:WVT262161 K327697:L327697 JG327697:JH327697 TC327697:TD327697 ACY327697:ACZ327697 AMU327697:AMV327697 AWQ327697:AWR327697 BGM327697:BGN327697 BQI327697:BQJ327697 CAE327697:CAF327697 CKA327697:CKB327697 CTW327697:CTX327697 DDS327697:DDT327697 DNO327697:DNP327697 DXK327697:DXL327697 EHG327697:EHH327697 ERC327697:ERD327697 FAY327697:FAZ327697 FKU327697:FKV327697 FUQ327697:FUR327697 GEM327697:GEN327697 GOI327697:GOJ327697 GYE327697:GYF327697 HIA327697:HIB327697 HRW327697:HRX327697 IBS327697:IBT327697 ILO327697:ILP327697 IVK327697:IVL327697 JFG327697:JFH327697 JPC327697:JPD327697 JYY327697:JYZ327697 KIU327697:KIV327697 KSQ327697:KSR327697 LCM327697:LCN327697 LMI327697:LMJ327697 LWE327697:LWF327697 MGA327697:MGB327697 MPW327697:MPX327697 MZS327697:MZT327697 NJO327697:NJP327697 NTK327697:NTL327697 ODG327697:ODH327697 ONC327697:OND327697 OWY327697:OWZ327697 PGU327697:PGV327697 PQQ327697:PQR327697 QAM327697:QAN327697 QKI327697:QKJ327697 QUE327697:QUF327697 REA327697:REB327697 RNW327697:RNX327697 RXS327697:RXT327697 SHO327697:SHP327697 SRK327697:SRL327697 TBG327697:TBH327697 TLC327697:TLD327697 TUY327697:TUZ327697 UEU327697:UEV327697 UOQ327697:UOR327697 UYM327697:UYN327697 VII327697:VIJ327697 VSE327697:VSF327697 WCA327697:WCB327697 WLW327697:WLX327697 WVS327697:WVT327697 K393233:L393233 JG393233:JH393233 TC393233:TD393233 ACY393233:ACZ393233 AMU393233:AMV393233 AWQ393233:AWR393233 BGM393233:BGN393233 BQI393233:BQJ393233 CAE393233:CAF393233 CKA393233:CKB393233 CTW393233:CTX393233 DDS393233:DDT393233 DNO393233:DNP393233 DXK393233:DXL393233 EHG393233:EHH393233 ERC393233:ERD393233 FAY393233:FAZ393233 FKU393233:FKV393233 FUQ393233:FUR393233 GEM393233:GEN393233 GOI393233:GOJ393233 GYE393233:GYF393233 HIA393233:HIB393233 HRW393233:HRX393233 IBS393233:IBT393233 ILO393233:ILP393233 IVK393233:IVL393233 JFG393233:JFH393233 JPC393233:JPD393233 JYY393233:JYZ393233 KIU393233:KIV393233 KSQ393233:KSR393233 LCM393233:LCN393233 LMI393233:LMJ393233 LWE393233:LWF393233 MGA393233:MGB393233 MPW393233:MPX393233 MZS393233:MZT393233 NJO393233:NJP393233 NTK393233:NTL393233 ODG393233:ODH393233 ONC393233:OND393233 OWY393233:OWZ393233 PGU393233:PGV393233 PQQ393233:PQR393233 QAM393233:QAN393233 QKI393233:QKJ393233 QUE393233:QUF393233 REA393233:REB393233 RNW393233:RNX393233 RXS393233:RXT393233 SHO393233:SHP393233 SRK393233:SRL393233 TBG393233:TBH393233 TLC393233:TLD393233 TUY393233:TUZ393233 UEU393233:UEV393233 UOQ393233:UOR393233 UYM393233:UYN393233 VII393233:VIJ393233 VSE393233:VSF393233 WCA393233:WCB393233 WLW393233:WLX393233 WVS393233:WVT393233 K458769:L458769 JG458769:JH458769 TC458769:TD458769 ACY458769:ACZ458769 AMU458769:AMV458769 AWQ458769:AWR458769 BGM458769:BGN458769 BQI458769:BQJ458769 CAE458769:CAF458769 CKA458769:CKB458769 CTW458769:CTX458769 DDS458769:DDT458769 DNO458769:DNP458769 DXK458769:DXL458769 EHG458769:EHH458769 ERC458769:ERD458769 FAY458769:FAZ458769 FKU458769:FKV458769 FUQ458769:FUR458769 GEM458769:GEN458769 GOI458769:GOJ458769 GYE458769:GYF458769 HIA458769:HIB458769 HRW458769:HRX458769 IBS458769:IBT458769 ILO458769:ILP458769 IVK458769:IVL458769 JFG458769:JFH458769 JPC458769:JPD458769 JYY458769:JYZ458769 KIU458769:KIV458769 KSQ458769:KSR458769 LCM458769:LCN458769 LMI458769:LMJ458769 LWE458769:LWF458769 MGA458769:MGB458769 MPW458769:MPX458769 MZS458769:MZT458769 NJO458769:NJP458769 NTK458769:NTL458769 ODG458769:ODH458769 ONC458769:OND458769 OWY458769:OWZ458769 PGU458769:PGV458769 PQQ458769:PQR458769 QAM458769:QAN458769 QKI458769:QKJ458769 QUE458769:QUF458769 REA458769:REB458769 RNW458769:RNX458769 RXS458769:RXT458769 SHO458769:SHP458769 SRK458769:SRL458769 TBG458769:TBH458769 TLC458769:TLD458769 TUY458769:TUZ458769 UEU458769:UEV458769 UOQ458769:UOR458769 UYM458769:UYN458769 VII458769:VIJ458769 VSE458769:VSF458769 WCA458769:WCB458769 WLW458769:WLX458769 WVS458769:WVT458769 K524305:L524305 JG524305:JH524305 TC524305:TD524305 ACY524305:ACZ524305 AMU524305:AMV524305 AWQ524305:AWR524305 BGM524305:BGN524305 BQI524305:BQJ524305 CAE524305:CAF524305 CKA524305:CKB524305 CTW524305:CTX524305 DDS524305:DDT524305 DNO524305:DNP524305 DXK524305:DXL524305 EHG524305:EHH524305 ERC524305:ERD524305 FAY524305:FAZ524305 FKU524305:FKV524305 FUQ524305:FUR524305 GEM524305:GEN524305 GOI524305:GOJ524305 GYE524305:GYF524305 HIA524305:HIB524305 HRW524305:HRX524305 IBS524305:IBT524305 ILO524305:ILP524305 IVK524305:IVL524305 JFG524305:JFH524305 JPC524305:JPD524305 JYY524305:JYZ524305 KIU524305:KIV524305 KSQ524305:KSR524305 LCM524305:LCN524305 LMI524305:LMJ524305 LWE524305:LWF524305 MGA524305:MGB524305 MPW524305:MPX524305 MZS524305:MZT524305 NJO524305:NJP524305 NTK524305:NTL524305 ODG524305:ODH524305 ONC524305:OND524305 OWY524305:OWZ524305 PGU524305:PGV524305 PQQ524305:PQR524305 QAM524305:QAN524305 QKI524305:QKJ524305 QUE524305:QUF524305 REA524305:REB524305 RNW524305:RNX524305 RXS524305:RXT524305 SHO524305:SHP524305 SRK524305:SRL524305 TBG524305:TBH524305 TLC524305:TLD524305 TUY524305:TUZ524305 UEU524305:UEV524305 UOQ524305:UOR524305 UYM524305:UYN524305 VII524305:VIJ524305 VSE524305:VSF524305 WCA524305:WCB524305 WLW524305:WLX524305 WVS524305:WVT524305 K589841:L589841 JG589841:JH589841 TC589841:TD589841 ACY589841:ACZ589841 AMU589841:AMV589841 AWQ589841:AWR589841 BGM589841:BGN589841 BQI589841:BQJ589841 CAE589841:CAF589841 CKA589841:CKB589841 CTW589841:CTX589841 DDS589841:DDT589841 DNO589841:DNP589841 DXK589841:DXL589841 EHG589841:EHH589841 ERC589841:ERD589841 FAY589841:FAZ589841 FKU589841:FKV589841 FUQ589841:FUR589841 GEM589841:GEN589841 GOI589841:GOJ589841 GYE589841:GYF589841 HIA589841:HIB589841 HRW589841:HRX589841 IBS589841:IBT589841 ILO589841:ILP589841 IVK589841:IVL589841 JFG589841:JFH589841 JPC589841:JPD589841 JYY589841:JYZ589841 KIU589841:KIV589841 KSQ589841:KSR589841 LCM589841:LCN589841 LMI589841:LMJ589841 LWE589841:LWF589841 MGA589841:MGB589841 MPW589841:MPX589841 MZS589841:MZT589841 NJO589841:NJP589841 NTK589841:NTL589841 ODG589841:ODH589841 ONC589841:OND589841 OWY589841:OWZ589841 PGU589841:PGV589841 PQQ589841:PQR589841 QAM589841:QAN589841 QKI589841:QKJ589841 QUE589841:QUF589841 REA589841:REB589841 RNW589841:RNX589841 RXS589841:RXT589841 SHO589841:SHP589841 SRK589841:SRL589841 TBG589841:TBH589841 TLC589841:TLD589841 TUY589841:TUZ589841 UEU589841:UEV589841 UOQ589841:UOR589841 UYM589841:UYN589841 VII589841:VIJ589841 VSE589841:VSF589841 WCA589841:WCB589841 WLW589841:WLX589841 WVS589841:WVT589841 K655377:L655377 JG655377:JH655377 TC655377:TD655377 ACY655377:ACZ655377 AMU655377:AMV655377 AWQ655377:AWR655377 BGM655377:BGN655377 BQI655377:BQJ655377 CAE655377:CAF655377 CKA655377:CKB655377 CTW655377:CTX655377 DDS655377:DDT655377 DNO655377:DNP655377 DXK655377:DXL655377 EHG655377:EHH655377 ERC655377:ERD655377 FAY655377:FAZ655377 FKU655377:FKV655377 FUQ655377:FUR655377 GEM655377:GEN655377 GOI655377:GOJ655377 GYE655377:GYF655377 HIA655377:HIB655377 HRW655377:HRX655377 IBS655377:IBT655377 ILO655377:ILP655377 IVK655377:IVL655377 JFG655377:JFH655377 JPC655377:JPD655377 JYY655377:JYZ655377 KIU655377:KIV655377 KSQ655377:KSR655377 LCM655377:LCN655377 LMI655377:LMJ655377 LWE655377:LWF655377 MGA655377:MGB655377 MPW655377:MPX655377 MZS655377:MZT655377 NJO655377:NJP655377 NTK655377:NTL655377 ODG655377:ODH655377 ONC655377:OND655377 OWY655377:OWZ655377 PGU655377:PGV655377 PQQ655377:PQR655377 QAM655377:QAN655377 QKI655377:QKJ655377 QUE655377:QUF655377 REA655377:REB655377 RNW655377:RNX655377 RXS655377:RXT655377 SHO655377:SHP655377 SRK655377:SRL655377 TBG655377:TBH655377 TLC655377:TLD655377 TUY655377:TUZ655377 UEU655377:UEV655377 UOQ655377:UOR655377 UYM655377:UYN655377 VII655377:VIJ655377 VSE655377:VSF655377 WCA655377:WCB655377 WLW655377:WLX655377 WVS655377:WVT655377 K720913:L720913 JG720913:JH720913 TC720913:TD720913 ACY720913:ACZ720913 AMU720913:AMV720913 AWQ720913:AWR720913 BGM720913:BGN720913 BQI720913:BQJ720913 CAE720913:CAF720913 CKA720913:CKB720913 CTW720913:CTX720913 DDS720913:DDT720913 DNO720913:DNP720913 DXK720913:DXL720913 EHG720913:EHH720913 ERC720913:ERD720913 FAY720913:FAZ720913 FKU720913:FKV720913 FUQ720913:FUR720913 GEM720913:GEN720913 GOI720913:GOJ720913 GYE720913:GYF720913 HIA720913:HIB720913 HRW720913:HRX720913 IBS720913:IBT720913 ILO720913:ILP720913 IVK720913:IVL720913 JFG720913:JFH720913 JPC720913:JPD720913 JYY720913:JYZ720913 KIU720913:KIV720913 KSQ720913:KSR720913 LCM720913:LCN720913 LMI720913:LMJ720913 LWE720913:LWF720913 MGA720913:MGB720913 MPW720913:MPX720913 MZS720913:MZT720913 NJO720913:NJP720913 NTK720913:NTL720913 ODG720913:ODH720913 ONC720913:OND720913 OWY720913:OWZ720913 PGU720913:PGV720913 PQQ720913:PQR720913 QAM720913:QAN720913 QKI720913:QKJ720913 QUE720913:QUF720913 REA720913:REB720913 RNW720913:RNX720913 RXS720913:RXT720913 SHO720913:SHP720913 SRK720913:SRL720913 TBG720913:TBH720913 TLC720913:TLD720913 TUY720913:TUZ720913 UEU720913:UEV720913 UOQ720913:UOR720913 UYM720913:UYN720913 VII720913:VIJ720913 VSE720913:VSF720913 WCA720913:WCB720913 WLW720913:WLX720913 WVS720913:WVT720913 K786449:L786449 JG786449:JH786449 TC786449:TD786449 ACY786449:ACZ786449 AMU786449:AMV786449 AWQ786449:AWR786449 BGM786449:BGN786449 BQI786449:BQJ786449 CAE786449:CAF786449 CKA786449:CKB786449 CTW786449:CTX786449 DDS786449:DDT786449 DNO786449:DNP786449 DXK786449:DXL786449 EHG786449:EHH786449 ERC786449:ERD786449 FAY786449:FAZ786449 FKU786449:FKV786449 FUQ786449:FUR786449 GEM786449:GEN786449 GOI786449:GOJ786449 GYE786449:GYF786449 HIA786449:HIB786449 HRW786449:HRX786449 IBS786449:IBT786449 ILO786449:ILP786449 IVK786449:IVL786449 JFG786449:JFH786449 JPC786449:JPD786449 JYY786449:JYZ786449 KIU786449:KIV786449 KSQ786449:KSR786449 LCM786449:LCN786449 LMI786449:LMJ786449 LWE786449:LWF786449 MGA786449:MGB786449 MPW786449:MPX786449 MZS786449:MZT786449 NJO786449:NJP786449 NTK786449:NTL786449 ODG786449:ODH786449 ONC786449:OND786449 OWY786449:OWZ786449 PGU786449:PGV786449 PQQ786449:PQR786449 QAM786449:QAN786449 QKI786449:QKJ786449 QUE786449:QUF786449 REA786449:REB786449 RNW786449:RNX786449 RXS786449:RXT786449 SHO786449:SHP786449 SRK786449:SRL786449 TBG786449:TBH786449 TLC786449:TLD786449 TUY786449:TUZ786449 UEU786449:UEV786449 UOQ786449:UOR786449 UYM786449:UYN786449 VII786449:VIJ786449 VSE786449:VSF786449 WCA786449:WCB786449 WLW786449:WLX786449 WVS786449:WVT786449 K851985:L851985 JG851985:JH851985 TC851985:TD851985 ACY851985:ACZ851985 AMU851985:AMV851985 AWQ851985:AWR851985 BGM851985:BGN851985 BQI851985:BQJ851985 CAE851985:CAF851985 CKA851985:CKB851985 CTW851985:CTX851985 DDS851985:DDT851985 DNO851985:DNP851985 DXK851985:DXL851985 EHG851985:EHH851985 ERC851985:ERD851985 FAY851985:FAZ851985 FKU851985:FKV851985 FUQ851985:FUR851985 GEM851985:GEN851985 GOI851985:GOJ851985 GYE851985:GYF851985 HIA851985:HIB851985 HRW851985:HRX851985 IBS851985:IBT851985 ILO851985:ILP851985 IVK851985:IVL851985 JFG851985:JFH851985 JPC851985:JPD851985 JYY851985:JYZ851985 KIU851985:KIV851985 KSQ851985:KSR851985 LCM851985:LCN851985 LMI851985:LMJ851985 LWE851985:LWF851985 MGA851985:MGB851985 MPW851985:MPX851985 MZS851985:MZT851985 NJO851985:NJP851985 NTK851985:NTL851985 ODG851985:ODH851985 ONC851985:OND851985 OWY851985:OWZ851985 PGU851985:PGV851985 PQQ851985:PQR851985 QAM851985:QAN851985 QKI851985:QKJ851985 QUE851985:QUF851985 REA851985:REB851985 RNW851985:RNX851985 RXS851985:RXT851985 SHO851985:SHP851985 SRK851985:SRL851985 TBG851985:TBH851985 TLC851985:TLD851985 TUY851985:TUZ851985 UEU851985:UEV851985 UOQ851985:UOR851985 UYM851985:UYN851985 VII851985:VIJ851985 VSE851985:VSF851985 WCA851985:WCB851985 WLW851985:WLX851985 WVS851985:WVT851985 K917521:L917521 JG917521:JH917521 TC917521:TD917521 ACY917521:ACZ917521 AMU917521:AMV917521 AWQ917521:AWR917521 BGM917521:BGN917521 BQI917521:BQJ917521 CAE917521:CAF917521 CKA917521:CKB917521 CTW917521:CTX917521 DDS917521:DDT917521 DNO917521:DNP917521 DXK917521:DXL917521 EHG917521:EHH917521 ERC917521:ERD917521 FAY917521:FAZ917521 FKU917521:FKV917521 FUQ917521:FUR917521 GEM917521:GEN917521 GOI917521:GOJ917521 GYE917521:GYF917521 HIA917521:HIB917521 HRW917521:HRX917521 IBS917521:IBT917521 ILO917521:ILP917521 IVK917521:IVL917521 JFG917521:JFH917521 JPC917521:JPD917521 JYY917521:JYZ917521 KIU917521:KIV917521 KSQ917521:KSR917521 LCM917521:LCN917521 LMI917521:LMJ917521 LWE917521:LWF917521 MGA917521:MGB917521 MPW917521:MPX917521 MZS917521:MZT917521 NJO917521:NJP917521 NTK917521:NTL917521 ODG917521:ODH917521 ONC917521:OND917521 OWY917521:OWZ917521 PGU917521:PGV917521 PQQ917521:PQR917521 QAM917521:QAN917521 QKI917521:QKJ917521 QUE917521:QUF917521 REA917521:REB917521 RNW917521:RNX917521 RXS917521:RXT917521 SHO917521:SHP917521 SRK917521:SRL917521 TBG917521:TBH917521 TLC917521:TLD917521 TUY917521:TUZ917521 UEU917521:UEV917521 UOQ917521:UOR917521 UYM917521:UYN917521 VII917521:VIJ917521 VSE917521:VSF917521 WCA917521:WCB917521 WLW917521:WLX917521 WVS917521:WVT917521 K983057:L983057 JG983057:JH983057 TC983057:TD983057 ACY983057:ACZ983057 AMU983057:AMV983057 AWQ983057:AWR983057 BGM983057:BGN983057 BQI983057:BQJ983057 CAE983057:CAF983057 CKA983057:CKB983057 CTW983057:CTX983057 DDS983057:DDT983057 DNO983057:DNP983057 DXK983057:DXL983057 EHG983057:EHH983057 ERC983057:ERD983057 FAY983057:FAZ983057 FKU983057:FKV983057 FUQ983057:FUR983057 GEM983057:GEN983057 GOI983057:GOJ983057 GYE983057:GYF983057 HIA983057:HIB983057 HRW983057:HRX983057 IBS983057:IBT983057 ILO983057:ILP983057 IVK983057:IVL983057 JFG983057:JFH983057 JPC983057:JPD983057 JYY983057:JYZ983057 KIU983057:KIV983057 KSQ983057:KSR983057 LCM983057:LCN983057 LMI983057:LMJ983057 LWE983057:LWF983057 MGA983057:MGB983057 MPW983057:MPX983057 MZS983057:MZT983057 NJO983057:NJP983057 NTK983057:NTL983057 ODG983057:ODH983057 ONC983057:OND983057 OWY983057:OWZ983057 PGU983057:PGV983057 PQQ983057:PQR983057 QAM983057:QAN983057 QKI983057:QKJ983057 QUE983057:QUF983057 REA983057:REB983057 RNW983057:RNX983057 RXS983057:RXT983057 SHO983057:SHP983057 SRK983057:SRL983057 TBG983057:TBH983057 TLC983057:TLD983057 TUY983057:TUZ983057 UEU983057:UEV983057 UOQ983057:UOR983057 UYM983057:UYN983057 VII983057:VIJ983057 VSE983057:VSF983057 WCA983057:WCB983057 WLW983057:WLX983057 WVS983057:WVT983057 K12:L12 JG12:JH12 TC12:TD12 ACY12:ACZ12 AMU12:AMV12 AWQ12:AWR12 BGM12:BGN12 BQI12:BQJ12 CAE12:CAF12 CKA12:CKB12 CTW12:CTX12 DDS12:DDT12 DNO12:DNP12 DXK12:DXL12 EHG12:EHH12 ERC12:ERD12 FAY12:FAZ12 FKU12:FKV12 FUQ12:FUR12 GEM12:GEN12 GOI12:GOJ12 GYE12:GYF12 HIA12:HIB12 HRW12:HRX12 IBS12:IBT12 ILO12:ILP12 IVK12:IVL12 JFG12:JFH12 JPC12:JPD12 JYY12:JYZ12 KIU12:KIV12 KSQ12:KSR12 LCM12:LCN12 LMI12:LMJ12 LWE12:LWF12 MGA12:MGB12 MPW12:MPX12 MZS12:MZT12 NJO12:NJP12 NTK12:NTL12 ODG12:ODH12 ONC12:OND12 OWY12:OWZ12 PGU12:PGV12 PQQ12:PQR12 QAM12:QAN12 QKI12:QKJ12 QUE12:QUF12 REA12:REB12 RNW12:RNX12 RXS12:RXT12 SHO12:SHP12 SRK12:SRL12 TBG12:TBH12 TLC12:TLD12 TUY12:TUZ12 UEU12:UEV12 UOQ12:UOR12 UYM12:UYN12 VII12:VIJ12 VSE12:VSF12 WCA12:WCB12 WLW12:WLX12 WVS12:WVT12 K65548:L65548 JG65548:JH65548 TC65548:TD65548 ACY65548:ACZ65548 AMU65548:AMV65548 AWQ65548:AWR65548 BGM65548:BGN65548 BQI65548:BQJ65548 CAE65548:CAF65548 CKA65548:CKB65548 CTW65548:CTX65548 DDS65548:DDT65548 DNO65548:DNP65548 DXK65548:DXL65548 EHG65548:EHH65548 ERC65548:ERD65548 FAY65548:FAZ65548 FKU65548:FKV65548 FUQ65548:FUR65548 GEM65548:GEN65548 GOI65548:GOJ65548 GYE65548:GYF65548 HIA65548:HIB65548 HRW65548:HRX65548 IBS65548:IBT65548 ILO65548:ILP65548 IVK65548:IVL65548 JFG65548:JFH65548 JPC65548:JPD65548 JYY65548:JYZ65548 KIU65548:KIV65548 KSQ65548:KSR65548 LCM65548:LCN65548 LMI65548:LMJ65548 LWE65548:LWF65548 MGA65548:MGB65548 MPW65548:MPX65548 MZS65548:MZT65548 NJO65548:NJP65548 NTK65548:NTL65548 ODG65548:ODH65548 ONC65548:OND65548 OWY65548:OWZ65548 PGU65548:PGV65548 PQQ65548:PQR65548 QAM65548:QAN65548 QKI65548:QKJ65548 QUE65548:QUF65548 REA65548:REB65548 RNW65548:RNX65548 RXS65548:RXT65548 SHO65548:SHP65548 SRK65548:SRL65548 TBG65548:TBH65548 TLC65548:TLD65548 TUY65548:TUZ65548 UEU65548:UEV65548 UOQ65548:UOR65548 UYM65548:UYN65548 VII65548:VIJ65548 VSE65548:VSF65548 WCA65548:WCB65548 WLW65548:WLX65548 WVS65548:WVT65548 K131084:L131084 JG131084:JH131084 TC131084:TD131084 ACY131084:ACZ131084 AMU131084:AMV131084 AWQ131084:AWR131084 BGM131084:BGN131084 BQI131084:BQJ131084 CAE131084:CAF131084 CKA131084:CKB131084 CTW131084:CTX131084 DDS131084:DDT131084 DNO131084:DNP131084 DXK131084:DXL131084 EHG131084:EHH131084 ERC131084:ERD131084 FAY131084:FAZ131084 FKU131084:FKV131084 FUQ131084:FUR131084 GEM131084:GEN131084 GOI131084:GOJ131084 GYE131084:GYF131084 HIA131084:HIB131084 HRW131084:HRX131084 IBS131084:IBT131084 ILO131084:ILP131084 IVK131084:IVL131084 JFG131084:JFH131084 JPC131084:JPD131084 JYY131084:JYZ131084 KIU131084:KIV131084 KSQ131084:KSR131084 LCM131084:LCN131084 LMI131084:LMJ131084 LWE131084:LWF131084 MGA131084:MGB131084 MPW131084:MPX131084 MZS131084:MZT131084 NJO131084:NJP131084 NTK131084:NTL131084 ODG131084:ODH131084 ONC131084:OND131084 OWY131084:OWZ131084 PGU131084:PGV131084 PQQ131084:PQR131084 QAM131084:QAN131084 QKI131084:QKJ131084 QUE131084:QUF131084 REA131084:REB131084 RNW131084:RNX131084 RXS131084:RXT131084 SHO131084:SHP131084 SRK131084:SRL131084 TBG131084:TBH131084 TLC131084:TLD131084 TUY131084:TUZ131084 UEU131084:UEV131084 UOQ131084:UOR131084 UYM131084:UYN131084 VII131084:VIJ131084 VSE131084:VSF131084 WCA131084:WCB131084 WLW131084:WLX131084 WVS131084:WVT131084 K196620:L196620 JG196620:JH196620 TC196620:TD196620 ACY196620:ACZ196620 AMU196620:AMV196620 AWQ196620:AWR196620 BGM196620:BGN196620 BQI196620:BQJ196620 CAE196620:CAF196620 CKA196620:CKB196620 CTW196620:CTX196620 DDS196620:DDT196620 DNO196620:DNP196620 DXK196620:DXL196620 EHG196620:EHH196620 ERC196620:ERD196620 FAY196620:FAZ196620 FKU196620:FKV196620 FUQ196620:FUR196620 GEM196620:GEN196620 GOI196620:GOJ196620 GYE196620:GYF196620 HIA196620:HIB196620 HRW196620:HRX196620 IBS196620:IBT196620 ILO196620:ILP196620 IVK196620:IVL196620 JFG196620:JFH196620 JPC196620:JPD196620 JYY196620:JYZ196620 KIU196620:KIV196620 KSQ196620:KSR196620 LCM196620:LCN196620 LMI196620:LMJ196620 LWE196620:LWF196620 MGA196620:MGB196620 MPW196620:MPX196620 MZS196620:MZT196620 NJO196620:NJP196620 NTK196620:NTL196620 ODG196620:ODH196620 ONC196620:OND196620 OWY196620:OWZ196620 PGU196620:PGV196620 PQQ196620:PQR196620 QAM196620:QAN196620 QKI196620:QKJ196620 QUE196620:QUF196620 REA196620:REB196620 RNW196620:RNX196620 RXS196620:RXT196620 SHO196620:SHP196620 SRK196620:SRL196620 TBG196620:TBH196620 TLC196620:TLD196620 TUY196620:TUZ196620 UEU196620:UEV196620 UOQ196620:UOR196620 UYM196620:UYN196620 VII196620:VIJ196620 VSE196620:VSF196620 WCA196620:WCB196620 WLW196620:WLX196620 WVS196620:WVT196620 K262156:L262156 JG262156:JH262156 TC262156:TD262156 ACY262156:ACZ262156 AMU262156:AMV262156 AWQ262156:AWR262156 BGM262156:BGN262156 BQI262156:BQJ262156 CAE262156:CAF262156 CKA262156:CKB262156 CTW262156:CTX262156 DDS262156:DDT262156 DNO262156:DNP262156 DXK262156:DXL262156 EHG262156:EHH262156 ERC262156:ERD262156 FAY262156:FAZ262156 FKU262156:FKV262156 FUQ262156:FUR262156 GEM262156:GEN262156 GOI262156:GOJ262156 GYE262156:GYF262156 HIA262156:HIB262156 HRW262156:HRX262156 IBS262156:IBT262156 ILO262156:ILP262156 IVK262156:IVL262156 JFG262156:JFH262156 JPC262156:JPD262156 JYY262156:JYZ262156 KIU262156:KIV262156 KSQ262156:KSR262156 LCM262156:LCN262156 LMI262156:LMJ262156 LWE262156:LWF262156 MGA262156:MGB262156 MPW262156:MPX262156 MZS262156:MZT262156 NJO262156:NJP262156 NTK262156:NTL262156 ODG262156:ODH262156 ONC262156:OND262156 OWY262156:OWZ262156 PGU262156:PGV262156 PQQ262156:PQR262156 QAM262156:QAN262156 QKI262156:QKJ262156 QUE262156:QUF262156 REA262156:REB262156 RNW262156:RNX262156 RXS262156:RXT262156 SHO262156:SHP262156 SRK262156:SRL262156 TBG262156:TBH262156 TLC262156:TLD262156 TUY262156:TUZ262156 UEU262156:UEV262156 UOQ262156:UOR262156 UYM262156:UYN262156 VII262156:VIJ262156 VSE262156:VSF262156 WCA262156:WCB262156 WLW262156:WLX262156 WVS262156:WVT262156 K327692:L327692 JG327692:JH327692 TC327692:TD327692 ACY327692:ACZ327692 AMU327692:AMV327692 AWQ327692:AWR327692 BGM327692:BGN327692 BQI327692:BQJ327692 CAE327692:CAF327692 CKA327692:CKB327692 CTW327692:CTX327692 DDS327692:DDT327692 DNO327692:DNP327692 DXK327692:DXL327692 EHG327692:EHH327692 ERC327692:ERD327692 FAY327692:FAZ327692 FKU327692:FKV327692 FUQ327692:FUR327692 GEM327692:GEN327692 GOI327692:GOJ327692 GYE327692:GYF327692 HIA327692:HIB327692 HRW327692:HRX327692 IBS327692:IBT327692 ILO327692:ILP327692 IVK327692:IVL327692 JFG327692:JFH327692 JPC327692:JPD327692 JYY327692:JYZ327692 KIU327692:KIV327692 KSQ327692:KSR327692 LCM327692:LCN327692 LMI327692:LMJ327692 LWE327692:LWF327692 MGA327692:MGB327692 MPW327692:MPX327692 MZS327692:MZT327692 NJO327692:NJP327692 NTK327692:NTL327692 ODG327692:ODH327692 ONC327692:OND327692 OWY327692:OWZ327692 PGU327692:PGV327692 PQQ327692:PQR327692 QAM327692:QAN327692 QKI327692:QKJ327692 QUE327692:QUF327692 REA327692:REB327692 RNW327692:RNX327692 RXS327692:RXT327692 SHO327692:SHP327692 SRK327692:SRL327692 TBG327692:TBH327692 TLC327692:TLD327692 TUY327692:TUZ327692 UEU327692:UEV327692 UOQ327692:UOR327692 UYM327692:UYN327692 VII327692:VIJ327692 VSE327692:VSF327692 WCA327692:WCB327692 WLW327692:WLX327692 WVS327692:WVT327692 K393228:L393228 JG393228:JH393228 TC393228:TD393228 ACY393228:ACZ393228 AMU393228:AMV393228 AWQ393228:AWR393228 BGM393228:BGN393228 BQI393228:BQJ393228 CAE393228:CAF393228 CKA393228:CKB393228 CTW393228:CTX393228 DDS393228:DDT393228 DNO393228:DNP393228 DXK393228:DXL393228 EHG393228:EHH393228 ERC393228:ERD393228 FAY393228:FAZ393228 FKU393228:FKV393228 FUQ393228:FUR393228 GEM393228:GEN393228 GOI393228:GOJ393228 GYE393228:GYF393228 HIA393228:HIB393228 HRW393228:HRX393228 IBS393228:IBT393228 ILO393228:ILP393228 IVK393228:IVL393228 JFG393228:JFH393228 JPC393228:JPD393228 JYY393228:JYZ393228 KIU393228:KIV393228 KSQ393228:KSR393228 LCM393228:LCN393228 LMI393228:LMJ393228 LWE393228:LWF393228 MGA393228:MGB393228 MPW393228:MPX393228 MZS393228:MZT393228 NJO393228:NJP393228 NTK393228:NTL393228 ODG393228:ODH393228 ONC393228:OND393228 OWY393228:OWZ393228 PGU393228:PGV393228 PQQ393228:PQR393228 QAM393228:QAN393228 QKI393228:QKJ393228 QUE393228:QUF393228 REA393228:REB393228 RNW393228:RNX393228 RXS393228:RXT393228 SHO393228:SHP393228 SRK393228:SRL393228 TBG393228:TBH393228 TLC393228:TLD393228 TUY393228:TUZ393228 UEU393228:UEV393228 UOQ393228:UOR393228 UYM393228:UYN393228 VII393228:VIJ393228 VSE393228:VSF393228 WCA393228:WCB393228 WLW393228:WLX393228 WVS393228:WVT393228 K458764:L458764 JG458764:JH458764 TC458764:TD458764 ACY458764:ACZ458764 AMU458764:AMV458764 AWQ458764:AWR458764 BGM458764:BGN458764 BQI458764:BQJ458764 CAE458764:CAF458764 CKA458764:CKB458764 CTW458764:CTX458764 DDS458764:DDT458764 DNO458764:DNP458764 DXK458764:DXL458764 EHG458764:EHH458764 ERC458764:ERD458764 FAY458764:FAZ458764 FKU458764:FKV458764 FUQ458764:FUR458764 GEM458764:GEN458764 GOI458764:GOJ458764 GYE458764:GYF458764 HIA458764:HIB458764 HRW458764:HRX458764 IBS458764:IBT458764 ILO458764:ILP458764 IVK458764:IVL458764 JFG458764:JFH458764 JPC458764:JPD458764 JYY458764:JYZ458764 KIU458764:KIV458764 KSQ458764:KSR458764 LCM458764:LCN458764 LMI458764:LMJ458764 LWE458764:LWF458764 MGA458764:MGB458764 MPW458764:MPX458764 MZS458764:MZT458764 NJO458764:NJP458764 NTK458764:NTL458764 ODG458764:ODH458764 ONC458764:OND458764 OWY458764:OWZ458764 PGU458764:PGV458764 PQQ458764:PQR458764 QAM458764:QAN458764 QKI458764:QKJ458764 QUE458764:QUF458764 REA458764:REB458764 RNW458764:RNX458764 RXS458764:RXT458764 SHO458764:SHP458764 SRK458764:SRL458764 TBG458764:TBH458764 TLC458764:TLD458764 TUY458764:TUZ458764 UEU458764:UEV458764 UOQ458764:UOR458764 UYM458764:UYN458764 VII458764:VIJ458764 VSE458764:VSF458764 WCA458764:WCB458764 WLW458764:WLX458764 WVS458764:WVT458764 K524300:L524300 JG524300:JH524300 TC524300:TD524300 ACY524300:ACZ524300 AMU524300:AMV524300 AWQ524300:AWR524300 BGM524300:BGN524300 BQI524300:BQJ524300 CAE524300:CAF524300 CKA524300:CKB524300 CTW524300:CTX524300 DDS524300:DDT524300 DNO524300:DNP524300 DXK524300:DXL524300 EHG524300:EHH524300 ERC524300:ERD524300 FAY524300:FAZ524300 FKU524300:FKV524300 FUQ524300:FUR524300 GEM524300:GEN524300 GOI524300:GOJ524300 GYE524300:GYF524300 HIA524300:HIB524300 HRW524300:HRX524300 IBS524300:IBT524300 ILO524300:ILP524300 IVK524300:IVL524300 JFG524300:JFH524300 JPC524300:JPD524300 JYY524300:JYZ524300 KIU524300:KIV524300 KSQ524300:KSR524300 LCM524300:LCN524300 LMI524300:LMJ524300 LWE524300:LWF524300 MGA524300:MGB524300 MPW524300:MPX524300 MZS524300:MZT524300 NJO524300:NJP524300 NTK524300:NTL524300 ODG524300:ODH524300 ONC524300:OND524300 OWY524300:OWZ524300 PGU524300:PGV524300 PQQ524300:PQR524300 QAM524300:QAN524300 QKI524300:QKJ524300 QUE524300:QUF524300 REA524300:REB524300 RNW524300:RNX524300 RXS524300:RXT524300 SHO524300:SHP524300 SRK524300:SRL524300 TBG524300:TBH524300 TLC524300:TLD524300 TUY524300:TUZ524300 UEU524300:UEV524300 UOQ524300:UOR524300 UYM524300:UYN524300 VII524300:VIJ524300 VSE524300:VSF524300 WCA524300:WCB524300 WLW524300:WLX524300 WVS524300:WVT524300 K589836:L589836 JG589836:JH589836 TC589836:TD589836 ACY589836:ACZ589836 AMU589836:AMV589836 AWQ589836:AWR589836 BGM589836:BGN589836 BQI589836:BQJ589836 CAE589836:CAF589836 CKA589836:CKB589836 CTW589836:CTX589836 DDS589836:DDT589836 DNO589836:DNP589836 DXK589836:DXL589836 EHG589836:EHH589836 ERC589836:ERD589836 FAY589836:FAZ589836 FKU589836:FKV589836 FUQ589836:FUR589836 GEM589836:GEN589836 GOI589836:GOJ589836 GYE589836:GYF589836 HIA589836:HIB589836 HRW589836:HRX589836 IBS589836:IBT589836 ILO589836:ILP589836 IVK589836:IVL589836 JFG589836:JFH589836 JPC589836:JPD589836 JYY589836:JYZ589836 KIU589836:KIV589836 KSQ589836:KSR589836 LCM589836:LCN589836 LMI589836:LMJ589836 LWE589836:LWF589836 MGA589836:MGB589836 MPW589836:MPX589836 MZS589836:MZT589836 NJO589836:NJP589836 NTK589836:NTL589836 ODG589836:ODH589836 ONC589836:OND589836 OWY589836:OWZ589836 PGU589836:PGV589836 PQQ589836:PQR589836 QAM589836:QAN589836 QKI589836:QKJ589836 QUE589836:QUF589836 REA589836:REB589836 RNW589836:RNX589836 RXS589836:RXT589836 SHO589836:SHP589836 SRK589836:SRL589836 TBG589836:TBH589836 TLC589836:TLD589836 TUY589836:TUZ589836 UEU589836:UEV589836 UOQ589836:UOR589836 UYM589836:UYN589836 VII589836:VIJ589836 VSE589836:VSF589836 WCA589836:WCB589836 WLW589836:WLX589836 WVS589836:WVT589836 K655372:L655372 JG655372:JH655372 TC655372:TD655372 ACY655372:ACZ655372 AMU655372:AMV655372 AWQ655372:AWR655372 BGM655372:BGN655372 BQI655372:BQJ655372 CAE655372:CAF655372 CKA655372:CKB655372 CTW655372:CTX655372 DDS655372:DDT655372 DNO655372:DNP655372 DXK655372:DXL655372 EHG655372:EHH655372 ERC655372:ERD655372 FAY655372:FAZ655372 FKU655372:FKV655372 FUQ655372:FUR655372 GEM655372:GEN655372 GOI655372:GOJ655372 GYE655372:GYF655372 HIA655372:HIB655372 HRW655372:HRX655372 IBS655372:IBT655372 ILO655372:ILP655372 IVK655372:IVL655372 JFG655372:JFH655372 JPC655372:JPD655372 JYY655372:JYZ655372 KIU655372:KIV655372 KSQ655372:KSR655372 LCM655372:LCN655372 LMI655372:LMJ655372 LWE655372:LWF655372 MGA655372:MGB655372 MPW655372:MPX655372 MZS655372:MZT655372 NJO655372:NJP655372 NTK655372:NTL655372 ODG655372:ODH655372 ONC655372:OND655372 OWY655372:OWZ655372 PGU655372:PGV655372 PQQ655372:PQR655372 QAM655372:QAN655372 QKI655372:QKJ655372 QUE655372:QUF655372 REA655372:REB655372 RNW655372:RNX655372 RXS655372:RXT655372 SHO655372:SHP655372 SRK655372:SRL655372 TBG655372:TBH655372 TLC655372:TLD655372 TUY655372:TUZ655372 UEU655372:UEV655372 UOQ655372:UOR655372 UYM655372:UYN655372 VII655372:VIJ655372 VSE655372:VSF655372 WCA655372:WCB655372 WLW655372:WLX655372 WVS655372:WVT655372 K720908:L720908 JG720908:JH720908 TC720908:TD720908 ACY720908:ACZ720908 AMU720908:AMV720908 AWQ720908:AWR720908 BGM720908:BGN720908 BQI720908:BQJ720908 CAE720908:CAF720908 CKA720908:CKB720908 CTW720908:CTX720908 DDS720908:DDT720908 DNO720908:DNP720908 DXK720908:DXL720908 EHG720908:EHH720908 ERC720908:ERD720908 FAY720908:FAZ720908 FKU720908:FKV720908 FUQ720908:FUR720908 GEM720908:GEN720908 GOI720908:GOJ720908 GYE720908:GYF720908 HIA720908:HIB720908 HRW720908:HRX720908 IBS720908:IBT720908 ILO720908:ILP720908 IVK720908:IVL720908 JFG720908:JFH720908 JPC720908:JPD720908 JYY720908:JYZ720908 KIU720908:KIV720908 KSQ720908:KSR720908 LCM720908:LCN720908 LMI720908:LMJ720908 LWE720908:LWF720908 MGA720908:MGB720908 MPW720908:MPX720908 MZS720908:MZT720908 NJO720908:NJP720908 NTK720908:NTL720908 ODG720908:ODH720908 ONC720908:OND720908 OWY720908:OWZ720908 PGU720908:PGV720908 PQQ720908:PQR720908 QAM720908:QAN720908 QKI720908:QKJ720908 QUE720908:QUF720908 REA720908:REB720908 RNW720908:RNX720908 RXS720908:RXT720908 SHO720908:SHP720908 SRK720908:SRL720908 TBG720908:TBH720908 TLC720908:TLD720908 TUY720908:TUZ720908 UEU720908:UEV720908 UOQ720908:UOR720908 UYM720908:UYN720908 VII720908:VIJ720908 VSE720908:VSF720908 WCA720908:WCB720908 WLW720908:WLX720908 WVS720908:WVT720908 K786444:L786444 JG786444:JH786444 TC786444:TD786444 ACY786444:ACZ786444 AMU786444:AMV786444 AWQ786444:AWR786444 BGM786444:BGN786444 BQI786444:BQJ786444 CAE786444:CAF786444 CKA786444:CKB786444 CTW786444:CTX786444 DDS786444:DDT786444 DNO786444:DNP786444 DXK786444:DXL786444 EHG786444:EHH786444 ERC786444:ERD786444 FAY786444:FAZ786444 FKU786444:FKV786444 FUQ786444:FUR786444 GEM786444:GEN786444 GOI786444:GOJ786444 GYE786444:GYF786444 HIA786444:HIB786444 HRW786444:HRX786444 IBS786444:IBT786444 ILO786444:ILP786444 IVK786444:IVL786444 JFG786444:JFH786444 JPC786444:JPD786444 JYY786444:JYZ786444 KIU786444:KIV786444 KSQ786444:KSR786444 LCM786444:LCN786444 LMI786444:LMJ786444 LWE786444:LWF786444 MGA786444:MGB786444 MPW786444:MPX786444 MZS786444:MZT786444 NJO786444:NJP786444 NTK786444:NTL786444 ODG786444:ODH786444 ONC786444:OND786444 OWY786444:OWZ786444 PGU786444:PGV786444 PQQ786444:PQR786444 QAM786444:QAN786444 QKI786444:QKJ786444 QUE786444:QUF786444 REA786444:REB786444 RNW786444:RNX786444 RXS786444:RXT786444 SHO786444:SHP786444 SRK786444:SRL786444 TBG786444:TBH786444 TLC786444:TLD786444 TUY786444:TUZ786444 UEU786444:UEV786444 UOQ786444:UOR786444 UYM786444:UYN786444 VII786444:VIJ786444 VSE786444:VSF786444 WCA786444:WCB786444 WLW786444:WLX786444 WVS786444:WVT786444 K851980:L851980 JG851980:JH851980 TC851980:TD851980 ACY851980:ACZ851980 AMU851980:AMV851980 AWQ851980:AWR851980 BGM851980:BGN851980 BQI851980:BQJ851980 CAE851980:CAF851980 CKA851980:CKB851980 CTW851980:CTX851980 DDS851980:DDT851980 DNO851980:DNP851980 DXK851980:DXL851980 EHG851980:EHH851980 ERC851980:ERD851980 FAY851980:FAZ851980 FKU851980:FKV851980 FUQ851980:FUR851980 GEM851980:GEN851980 GOI851980:GOJ851980 GYE851980:GYF851980 HIA851980:HIB851980 HRW851980:HRX851980 IBS851980:IBT851980 ILO851980:ILP851980 IVK851980:IVL851980 JFG851980:JFH851980 JPC851980:JPD851980 JYY851980:JYZ851980 KIU851980:KIV851980 KSQ851980:KSR851980 LCM851980:LCN851980 LMI851980:LMJ851980 LWE851980:LWF851980 MGA851980:MGB851980 MPW851980:MPX851980 MZS851980:MZT851980 NJO851980:NJP851980 NTK851980:NTL851980 ODG851980:ODH851980 ONC851980:OND851980 OWY851980:OWZ851980 PGU851980:PGV851980 PQQ851980:PQR851980 QAM851980:QAN851980 QKI851980:QKJ851980 QUE851980:QUF851980 REA851980:REB851980 RNW851980:RNX851980 RXS851980:RXT851980 SHO851980:SHP851980 SRK851980:SRL851980 TBG851980:TBH851980 TLC851980:TLD851980 TUY851980:TUZ851980 UEU851980:UEV851980 UOQ851980:UOR851980 UYM851980:UYN851980 VII851980:VIJ851980 VSE851980:VSF851980 WCA851980:WCB851980 WLW851980:WLX851980 WVS851980:WVT851980 K917516:L917516 JG917516:JH917516 TC917516:TD917516 ACY917516:ACZ917516 AMU917516:AMV917516 AWQ917516:AWR917516 BGM917516:BGN917516 BQI917516:BQJ917516 CAE917516:CAF917516 CKA917516:CKB917516 CTW917516:CTX917516 DDS917516:DDT917516 DNO917516:DNP917516 DXK917516:DXL917516 EHG917516:EHH917516 ERC917516:ERD917516 FAY917516:FAZ917516 FKU917516:FKV917516 FUQ917516:FUR917516 GEM917516:GEN917516 GOI917516:GOJ917516 GYE917516:GYF917516 HIA917516:HIB917516 HRW917516:HRX917516 IBS917516:IBT917516 ILO917516:ILP917516 IVK917516:IVL917516 JFG917516:JFH917516 JPC917516:JPD917516 JYY917516:JYZ917516 KIU917516:KIV917516 KSQ917516:KSR917516 LCM917516:LCN917516 LMI917516:LMJ917516 LWE917516:LWF917516 MGA917516:MGB917516 MPW917516:MPX917516 MZS917516:MZT917516 NJO917516:NJP917516 NTK917516:NTL917516 ODG917516:ODH917516 ONC917516:OND917516 OWY917516:OWZ917516 PGU917516:PGV917516 PQQ917516:PQR917516 QAM917516:QAN917516 QKI917516:QKJ917516 QUE917516:QUF917516 REA917516:REB917516 RNW917516:RNX917516 RXS917516:RXT917516 SHO917516:SHP917516 SRK917516:SRL917516 TBG917516:TBH917516 TLC917516:TLD917516 TUY917516:TUZ917516 UEU917516:UEV917516 UOQ917516:UOR917516 UYM917516:UYN917516 VII917516:VIJ917516 VSE917516:VSF917516 WCA917516:WCB917516 WLW917516:WLX917516 WVS917516:WVT917516 K983052:L983052 JG983052:JH983052 TC983052:TD983052 ACY983052:ACZ983052 AMU983052:AMV983052 AWQ983052:AWR983052 BGM983052:BGN983052 BQI983052:BQJ983052 CAE983052:CAF983052 CKA983052:CKB983052 CTW983052:CTX983052 DDS983052:DDT983052 DNO983052:DNP983052 DXK983052:DXL983052 EHG983052:EHH983052 ERC983052:ERD983052 FAY983052:FAZ983052 FKU983052:FKV983052 FUQ983052:FUR983052 GEM983052:GEN983052 GOI983052:GOJ983052 GYE983052:GYF983052 HIA983052:HIB983052 HRW983052:HRX983052 IBS983052:IBT983052 ILO983052:ILP983052 IVK983052:IVL983052 JFG983052:JFH983052 JPC983052:JPD983052 JYY983052:JYZ983052 KIU983052:KIV983052 KSQ983052:KSR983052 LCM983052:LCN983052 LMI983052:LMJ983052 LWE983052:LWF983052 MGA983052:MGB983052 MPW983052:MPX983052 MZS983052:MZT983052 NJO983052:NJP983052 NTK983052:NTL983052 ODG983052:ODH983052 ONC983052:OND983052 OWY983052:OWZ983052 PGU983052:PGV983052 PQQ983052:PQR983052 QAM983052:QAN983052 QKI983052:QKJ983052 QUE983052:QUF983052 REA983052:REB983052 RNW983052:RNX983052 RXS983052:RXT983052 SHO983052:SHP983052 SRK983052:SRL983052 TBG983052:TBH983052 TLC983052:TLD983052 TUY983052:TUZ983052 UEU983052:UEV983052 UOQ983052:UOR983052 UYM983052:UYN983052 VII983052:VIJ983052 VSE983052:VSF983052 WCA983052:WCB983052 WLW983052:WLX983052 WVS983052:WVT983052 A37:B37 IW37:IX37 SS37:ST37 ACO37:ACP37 AMK37:AML37 AWG37:AWH37 BGC37:BGD37 BPY37:BPZ37 BZU37:BZV37 CJQ37:CJR37 CTM37:CTN37 DDI37:DDJ37 DNE37:DNF37 DXA37:DXB37 EGW37:EGX37 EQS37:EQT37 FAO37:FAP37 FKK37:FKL37 FUG37:FUH37 GEC37:GED37 GNY37:GNZ37 GXU37:GXV37 HHQ37:HHR37 HRM37:HRN37 IBI37:IBJ37 ILE37:ILF37 IVA37:IVB37 JEW37:JEX37 JOS37:JOT37 JYO37:JYP37 KIK37:KIL37 KSG37:KSH37 LCC37:LCD37 LLY37:LLZ37 LVU37:LVV37 MFQ37:MFR37 MPM37:MPN37 MZI37:MZJ37 NJE37:NJF37 NTA37:NTB37 OCW37:OCX37 OMS37:OMT37 OWO37:OWP37 PGK37:PGL37 PQG37:PQH37 QAC37:QAD37 QJY37:QJZ37 QTU37:QTV37 RDQ37:RDR37 RNM37:RNN37 RXI37:RXJ37 SHE37:SHF37 SRA37:SRB37 TAW37:TAX37 TKS37:TKT37 TUO37:TUP37 UEK37:UEL37 UOG37:UOH37 UYC37:UYD37 VHY37:VHZ37 VRU37:VRV37 WBQ37:WBR37 WLM37:WLN37 WVI37:WVJ37 A65573:B65573 IW65573:IX65573 SS65573:ST65573 ACO65573:ACP65573 AMK65573:AML65573 AWG65573:AWH65573 BGC65573:BGD65573 BPY65573:BPZ65573 BZU65573:BZV65573 CJQ65573:CJR65573 CTM65573:CTN65573 DDI65573:DDJ65573 DNE65573:DNF65573 DXA65573:DXB65573 EGW65573:EGX65573 EQS65573:EQT65573 FAO65573:FAP65573 FKK65573:FKL65573 FUG65573:FUH65573 GEC65573:GED65573 GNY65573:GNZ65573 GXU65573:GXV65573 HHQ65573:HHR65573 HRM65573:HRN65573 IBI65573:IBJ65573 ILE65573:ILF65573 IVA65573:IVB65573 JEW65573:JEX65573 JOS65573:JOT65573 JYO65573:JYP65573 KIK65573:KIL65573 KSG65573:KSH65573 LCC65573:LCD65573 LLY65573:LLZ65573 LVU65573:LVV65573 MFQ65573:MFR65573 MPM65573:MPN65573 MZI65573:MZJ65573 NJE65573:NJF65573 NTA65573:NTB65573 OCW65573:OCX65573 OMS65573:OMT65573 OWO65573:OWP65573 PGK65573:PGL65573 PQG65573:PQH65573 QAC65573:QAD65573 QJY65573:QJZ65573 QTU65573:QTV65573 RDQ65573:RDR65573 RNM65573:RNN65573 RXI65573:RXJ65573 SHE65573:SHF65573 SRA65573:SRB65573 TAW65573:TAX65573 TKS65573:TKT65573 TUO65573:TUP65573 UEK65573:UEL65573 UOG65573:UOH65573 UYC65573:UYD65573 VHY65573:VHZ65573 VRU65573:VRV65573 WBQ65573:WBR65573 WLM65573:WLN65573 WVI65573:WVJ65573 A131109:B131109 IW131109:IX131109 SS131109:ST131109 ACO131109:ACP131109 AMK131109:AML131109 AWG131109:AWH131109 BGC131109:BGD131109 BPY131109:BPZ131109 BZU131109:BZV131109 CJQ131109:CJR131109 CTM131109:CTN131109 DDI131109:DDJ131109 DNE131109:DNF131109 DXA131109:DXB131109 EGW131109:EGX131109 EQS131109:EQT131109 FAO131109:FAP131109 FKK131109:FKL131109 FUG131109:FUH131109 GEC131109:GED131109 GNY131109:GNZ131109 GXU131109:GXV131109 HHQ131109:HHR131109 HRM131109:HRN131109 IBI131109:IBJ131109 ILE131109:ILF131109 IVA131109:IVB131109 JEW131109:JEX131109 JOS131109:JOT131109 JYO131109:JYP131109 KIK131109:KIL131109 KSG131109:KSH131109 LCC131109:LCD131109 LLY131109:LLZ131109 LVU131109:LVV131109 MFQ131109:MFR131109 MPM131109:MPN131109 MZI131109:MZJ131109 NJE131109:NJF131109 NTA131109:NTB131109 OCW131109:OCX131109 OMS131109:OMT131109 OWO131109:OWP131109 PGK131109:PGL131109 PQG131109:PQH131109 QAC131109:QAD131109 QJY131109:QJZ131109 QTU131109:QTV131109 RDQ131109:RDR131109 RNM131109:RNN131109 RXI131109:RXJ131109 SHE131109:SHF131109 SRA131109:SRB131109 TAW131109:TAX131109 TKS131109:TKT131109 TUO131109:TUP131109 UEK131109:UEL131109 UOG131109:UOH131109 UYC131109:UYD131109 VHY131109:VHZ131109 VRU131109:VRV131109 WBQ131109:WBR131109 WLM131109:WLN131109 WVI131109:WVJ131109 A196645:B196645 IW196645:IX196645 SS196645:ST196645 ACO196645:ACP196645 AMK196645:AML196645 AWG196645:AWH196645 BGC196645:BGD196645 BPY196645:BPZ196645 BZU196645:BZV196645 CJQ196645:CJR196645 CTM196645:CTN196645 DDI196645:DDJ196645 DNE196645:DNF196645 DXA196645:DXB196645 EGW196645:EGX196645 EQS196645:EQT196645 FAO196645:FAP196645 FKK196645:FKL196645 FUG196645:FUH196645 GEC196645:GED196645 GNY196645:GNZ196645 GXU196645:GXV196645 HHQ196645:HHR196645 HRM196645:HRN196645 IBI196645:IBJ196645 ILE196645:ILF196645 IVA196645:IVB196645 JEW196645:JEX196645 JOS196645:JOT196645 JYO196645:JYP196645 KIK196645:KIL196645 KSG196645:KSH196645 LCC196645:LCD196645 LLY196645:LLZ196645 LVU196645:LVV196645 MFQ196645:MFR196645 MPM196645:MPN196645 MZI196645:MZJ196645 NJE196645:NJF196645 NTA196645:NTB196645 OCW196645:OCX196645 OMS196645:OMT196645 OWO196645:OWP196645 PGK196645:PGL196645 PQG196645:PQH196645 QAC196645:QAD196645 QJY196645:QJZ196645 QTU196645:QTV196645 RDQ196645:RDR196645 RNM196645:RNN196645 RXI196645:RXJ196645 SHE196645:SHF196645 SRA196645:SRB196645 TAW196645:TAX196645 TKS196645:TKT196645 TUO196645:TUP196645 UEK196645:UEL196645 UOG196645:UOH196645 UYC196645:UYD196645 VHY196645:VHZ196645 VRU196645:VRV196645 WBQ196645:WBR196645 WLM196645:WLN196645 WVI196645:WVJ196645 A262181:B262181 IW262181:IX262181 SS262181:ST262181 ACO262181:ACP262181 AMK262181:AML262181 AWG262181:AWH262181 BGC262181:BGD262181 BPY262181:BPZ262181 BZU262181:BZV262181 CJQ262181:CJR262181 CTM262181:CTN262181 DDI262181:DDJ262181 DNE262181:DNF262181 DXA262181:DXB262181 EGW262181:EGX262181 EQS262181:EQT262181 FAO262181:FAP262181 FKK262181:FKL262181 FUG262181:FUH262181 GEC262181:GED262181 GNY262181:GNZ262181 GXU262181:GXV262181 HHQ262181:HHR262181 HRM262181:HRN262181 IBI262181:IBJ262181 ILE262181:ILF262181 IVA262181:IVB262181 JEW262181:JEX262181 JOS262181:JOT262181 JYO262181:JYP262181 KIK262181:KIL262181 KSG262181:KSH262181 LCC262181:LCD262181 LLY262181:LLZ262181 LVU262181:LVV262181 MFQ262181:MFR262181 MPM262181:MPN262181 MZI262181:MZJ262181 NJE262181:NJF262181 NTA262181:NTB262181 OCW262181:OCX262181 OMS262181:OMT262181 OWO262181:OWP262181 PGK262181:PGL262181 PQG262181:PQH262181 QAC262181:QAD262181 QJY262181:QJZ262181 QTU262181:QTV262181 RDQ262181:RDR262181 RNM262181:RNN262181 RXI262181:RXJ262181 SHE262181:SHF262181 SRA262181:SRB262181 TAW262181:TAX262181 TKS262181:TKT262181 TUO262181:TUP262181 UEK262181:UEL262181 UOG262181:UOH262181 UYC262181:UYD262181 VHY262181:VHZ262181 VRU262181:VRV262181 WBQ262181:WBR262181 WLM262181:WLN262181 WVI262181:WVJ262181 A327717:B327717 IW327717:IX327717 SS327717:ST327717 ACO327717:ACP327717 AMK327717:AML327717 AWG327717:AWH327717 BGC327717:BGD327717 BPY327717:BPZ327717 BZU327717:BZV327717 CJQ327717:CJR327717 CTM327717:CTN327717 DDI327717:DDJ327717 DNE327717:DNF327717 DXA327717:DXB327717 EGW327717:EGX327717 EQS327717:EQT327717 FAO327717:FAP327717 FKK327717:FKL327717 FUG327717:FUH327717 GEC327717:GED327717 GNY327717:GNZ327717 GXU327717:GXV327717 HHQ327717:HHR327717 HRM327717:HRN327717 IBI327717:IBJ327717 ILE327717:ILF327717 IVA327717:IVB327717 JEW327717:JEX327717 JOS327717:JOT327717 JYO327717:JYP327717 KIK327717:KIL327717 KSG327717:KSH327717 LCC327717:LCD327717 LLY327717:LLZ327717 LVU327717:LVV327717 MFQ327717:MFR327717 MPM327717:MPN327717 MZI327717:MZJ327717 NJE327717:NJF327717 NTA327717:NTB327717 OCW327717:OCX327717 OMS327717:OMT327717 OWO327717:OWP327717 PGK327717:PGL327717 PQG327717:PQH327717 QAC327717:QAD327717 QJY327717:QJZ327717 QTU327717:QTV327717 RDQ327717:RDR327717 RNM327717:RNN327717 RXI327717:RXJ327717 SHE327717:SHF327717 SRA327717:SRB327717 TAW327717:TAX327717 TKS327717:TKT327717 TUO327717:TUP327717 UEK327717:UEL327717 UOG327717:UOH327717 UYC327717:UYD327717 VHY327717:VHZ327717 VRU327717:VRV327717 WBQ327717:WBR327717 WLM327717:WLN327717 WVI327717:WVJ327717 A393253:B393253 IW393253:IX393253 SS393253:ST393253 ACO393253:ACP393253 AMK393253:AML393253 AWG393253:AWH393253 BGC393253:BGD393253 BPY393253:BPZ393253 BZU393253:BZV393253 CJQ393253:CJR393253 CTM393253:CTN393253 DDI393253:DDJ393253 DNE393253:DNF393253 DXA393253:DXB393253 EGW393253:EGX393253 EQS393253:EQT393253 FAO393253:FAP393253 FKK393253:FKL393253 FUG393253:FUH393253 GEC393253:GED393253 GNY393253:GNZ393253 GXU393253:GXV393253 HHQ393253:HHR393253 HRM393253:HRN393253 IBI393253:IBJ393253 ILE393253:ILF393253 IVA393253:IVB393253 JEW393253:JEX393253 JOS393253:JOT393253 JYO393253:JYP393253 KIK393253:KIL393253 KSG393253:KSH393253 LCC393253:LCD393253 LLY393253:LLZ393253 LVU393253:LVV393253 MFQ393253:MFR393253 MPM393253:MPN393253 MZI393253:MZJ393253 NJE393253:NJF393253 NTA393253:NTB393253 OCW393253:OCX393253 OMS393253:OMT393253 OWO393253:OWP393253 PGK393253:PGL393253 PQG393253:PQH393253 QAC393253:QAD393253 QJY393253:QJZ393253 QTU393253:QTV393253 RDQ393253:RDR393253 RNM393253:RNN393253 RXI393253:RXJ393253 SHE393253:SHF393253 SRA393253:SRB393253 TAW393253:TAX393253 TKS393253:TKT393253 TUO393253:TUP393253 UEK393253:UEL393253 UOG393253:UOH393253 UYC393253:UYD393253 VHY393253:VHZ393253 VRU393253:VRV393253 WBQ393253:WBR393253 WLM393253:WLN393253 WVI393253:WVJ393253 A458789:B458789 IW458789:IX458789 SS458789:ST458789 ACO458789:ACP458789 AMK458789:AML458789 AWG458789:AWH458789 BGC458789:BGD458789 BPY458789:BPZ458789 BZU458789:BZV458789 CJQ458789:CJR458789 CTM458789:CTN458789 DDI458789:DDJ458789 DNE458789:DNF458789 DXA458789:DXB458789 EGW458789:EGX458789 EQS458789:EQT458789 FAO458789:FAP458789 FKK458789:FKL458789 FUG458789:FUH458789 GEC458789:GED458789 GNY458789:GNZ458789 GXU458789:GXV458789 HHQ458789:HHR458789 HRM458789:HRN458789 IBI458789:IBJ458789 ILE458789:ILF458789 IVA458789:IVB458789 JEW458789:JEX458789 JOS458789:JOT458789 JYO458789:JYP458789 KIK458789:KIL458789 KSG458789:KSH458789 LCC458789:LCD458789 LLY458789:LLZ458789 LVU458789:LVV458789 MFQ458789:MFR458789 MPM458789:MPN458789 MZI458789:MZJ458789 NJE458789:NJF458789 NTA458789:NTB458789 OCW458789:OCX458789 OMS458789:OMT458789 OWO458789:OWP458789 PGK458789:PGL458789 PQG458789:PQH458789 QAC458789:QAD458789 QJY458789:QJZ458789 QTU458789:QTV458789 RDQ458789:RDR458789 RNM458789:RNN458789 RXI458789:RXJ458789 SHE458789:SHF458789 SRA458789:SRB458789 TAW458789:TAX458789 TKS458789:TKT458789 TUO458789:TUP458789 UEK458789:UEL458789 UOG458789:UOH458789 UYC458789:UYD458789 VHY458789:VHZ458789 VRU458789:VRV458789 WBQ458789:WBR458789 WLM458789:WLN458789 WVI458789:WVJ458789 A524325:B524325 IW524325:IX524325 SS524325:ST524325 ACO524325:ACP524325 AMK524325:AML524325 AWG524325:AWH524325 BGC524325:BGD524325 BPY524325:BPZ524325 BZU524325:BZV524325 CJQ524325:CJR524325 CTM524325:CTN524325 DDI524325:DDJ524325 DNE524325:DNF524325 DXA524325:DXB524325 EGW524325:EGX524325 EQS524325:EQT524325 FAO524325:FAP524325 FKK524325:FKL524325 FUG524325:FUH524325 GEC524325:GED524325 GNY524325:GNZ524325 GXU524325:GXV524325 HHQ524325:HHR524325 HRM524325:HRN524325 IBI524325:IBJ524325 ILE524325:ILF524325 IVA524325:IVB524325 JEW524325:JEX524325 JOS524325:JOT524325 JYO524325:JYP524325 KIK524325:KIL524325 KSG524325:KSH524325 LCC524325:LCD524325 LLY524325:LLZ524325 LVU524325:LVV524325 MFQ524325:MFR524325 MPM524325:MPN524325 MZI524325:MZJ524325 NJE524325:NJF524325 NTA524325:NTB524325 OCW524325:OCX524325 OMS524325:OMT524325 OWO524325:OWP524325 PGK524325:PGL524325 PQG524325:PQH524325 QAC524325:QAD524325 QJY524325:QJZ524325 QTU524325:QTV524325 RDQ524325:RDR524325 RNM524325:RNN524325 RXI524325:RXJ524325 SHE524325:SHF524325 SRA524325:SRB524325 TAW524325:TAX524325 TKS524325:TKT524325 TUO524325:TUP524325 UEK524325:UEL524325 UOG524325:UOH524325 UYC524325:UYD524325 VHY524325:VHZ524325 VRU524325:VRV524325 WBQ524325:WBR524325 WLM524325:WLN524325 WVI524325:WVJ524325 A589861:B589861 IW589861:IX589861 SS589861:ST589861 ACO589861:ACP589861 AMK589861:AML589861 AWG589861:AWH589861 BGC589861:BGD589861 BPY589861:BPZ589861 BZU589861:BZV589861 CJQ589861:CJR589861 CTM589861:CTN589861 DDI589861:DDJ589861 DNE589861:DNF589861 DXA589861:DXB589861 EGW589861:EGX589861 EQS589861:EQT589861 FAO589861:FAP589861 FKK589861:FKL589861 FUG589861:FUH589861 GEC589861:GED589861 GNY589861:GNZ589861 GXU589861:GXV589861 HHQ589861:HHR589861 HRM589861:HRN589861 IBI589861:IBJ589861 ILE589861:ILF589861 IVA589861:IVB589861 JEW589861:JEX589861 JOS589861:JOT589861 JYO589861:JYP589861 KIK589861:KIL589861 KSG589861:KSH589861 LCC589861:LCD589861 LLY589861:LLZ589861 LVU589861:LVV589861 MFQ589861:MFR589861 MPM589861:MPN589861 MZI589861:MZJ589861 NJE589861:NJF589861 NTA589861:NTB589861 OCW589861:OCX589861 OMS589861:OMT589861 OWO589861:OWP589861 PGK589861:PGL589861 PQG589861:PQH589861 QAC589861:QAD589861 QJY589861:QJZ589861 QTU589861:QTV589861 RDQ589861:RDR589861 RNM589861:RNN589861 RXI589861:RXJ589861 SHE589861:SHF589861 SRA589861:SRB589861 TAW589861:TAX589861 TKS589861:TKT589861 TUO589861:TUP589861 UEK589861:UEL589861 UOG589861:UOH589861 UYC589861:UYD589861 VHY589861:VHZ589861 VRU589861:VRV589861 WBQ589861:WBR589861 WLM589861:WLN589861 WVI589861:WVJ589861 A655397:B655397 IW655397:IX655397 SS655397:ST655397 ACO655397:ACP655397 AMK655397:AML655397 AWG655397:AWH655397 BGC655397:BGD655397 BPY655397:BPZ655397 BZU655397:BZV655397 CJQ655397:CJR655397 CTM655397:CTN655397 DDI655397:DDJ655397 DNE655397:DNF655397 DXA655397:DXB655397 EGW655397:EGX655397 EQS655397:EQT655397 FAO655397:FAP655397 FKK655397:FKL655397 FUG655397:FUH655397 GEC655397:GED655397 GNY655397:GNZ655397 GXU655397:GXV655397 HHQ655397:HHR655397 HRM655397:HRN655397 IBI655397:IBJ655397 ILE655397:ILF655397 IVA655397:IVB655397 JEW655397:JEX655397 JOS655397:JOT655397 JYO655397:JYP655397 KIK655397:KIL655397 KSG655397:KSH655397 LCC655397:LCD655397 LLY655397:LLZ655397 LVU655397:LVV655397 MFQ655397:MFR655397 MPM655397:MPN655397 MZI655397:MZJ655397 NJE655397:NJF655397 NTA655397:NTB655397 OCW655397:OCX655397 OMS655397:OMT655397 OWO655397:OWP655397 PGK655397:PGL655397 PQG655397:PQH655397 QAC655397:QAD655397 QJY655397:QJZ655397 QTU655397:QTV655397 RDQ655397:RDR655397 RNM655397:RNN655397 RXI655397:RXJ655397 SHE655397:SHF655397 SRA655397:SRB655397 TAW655397:TAX655397 TKS655397:TKT655397 TUO655397:TUP655397 UEK655397:UEL655397 UOG655397:UOH655397 UYC655397:UYD655397 VHY655397:VHZ655397 VRU655397:VRV655397 WBQ655397:WBR655397 WLM655397:WLN655397 WVI655397:WVJ655397 A720933:B720933 IW720933:IX720933 SS720933:ST720933 ACO720933:ACP720933 AMK720933:AML720933 AWG720933:AWH720933 BGC720933:BGD720933 BPY720933:BPZ720933 BZU720933:BZV720933 CJQ720933:CJR720933 CTM720933:CTN720933 DDI720933:DDJ720933 DNE720933:DNF720933 DXA720933:DXB720933 EGW720933:EGX720933 EQS720933:EQT720933 FAO720933:FAP720933 FKK720933:FKL720933 FUG720933:FUH720933 GEC720933:GED720933 GNY720933:GNZ720933 GXU720933:GXV720933 HHQ720933:HHR720933 HRM720933:HRN720933 IBI720933:IBJ720933 ILE720933:ILF720933 IVA720933:IVB720933 JEW720933:JEX720933 JOS720933:JOT720933 JYO720933:JYP720933 KIK720933:KIL720933 KSG720933:KSH720933 LCC720933:LCD720933 LLY720933:LLZ720933 LVU720933:LVV720933 MFQ720933:MFR720933 MPM720933:MPN720933 MZI720933:MZJ720933 NJE720933:NJF720933 NTA720933:NTB720933 OCW720933:OCX720933 OMS720933:OMT720933 OWO720933:OWP720933 PGK720933:PGL720933 PQG720933:PQH720933 QAC720933:QAD720933 QJY720933:QJZ720933 QTU720933:QTV720933 RDQ720933:RDR720933 RNM720933:RNN720933 RXI720933:RXJ720933 SHE720933:SHF720933 SRA720933:SRB720933 TAW720933:TAX720933 TKS720933:TKT720933 TUO720933:TUP720933 UEK720933:UEL720933 UOG720933:UOH720933 UYC720933:UYD720933 VHY720933:VHZ720933 VRU720933:VRV720933 WBQ720933:WBR720933 WLM720933:WLN720933 WVI720933:WVJ720933 A786469:B786469 IW786469:IX786469 SS786469:ST786469 ACO786469:ACP786469 AMK786469:AML786469 AWG786469:AWH786469 BGC786469:BGD786469 BPY786469:BPZ786469 BZU786469:BZV786469 CJQ786469:CJR786469 CTM786469:CTN786469 DDI786469:DDJ786469 DNE786469:DNF786469 DXA786469:DXB786469 EGW786469:EGX786469 EQS786469:EQT786469 FAO786469:FAP786469 FKK786469:FKL786469 FUG786469:FUH786469 GEC786469:GED786469 GNY786469:GNZ786469 GXU786469:GXV786469 HHQ786469:HHR786469 HRM786469:HRN786469 IBI786469:IBJ786469 ILE786469:ILF786469 IVA786469:IVB786469 JEW786469:JEX786469 JOS786469:JOT786469 JYO786469:JYP786469 KIK786469:KIL786469 KSG786469:KSH786469 LCC786469:LCD786469 LLY786469:LLZ786469 LVU786469:LVV786469 MFQ786469:MFR786469 MPM786469:MPN786469 MZI786469:MZJ786469 NJE786469:NJF786469 NTA786469:NTB786469 OCW786469:OCX786469 OMS786469:OMT786469 OWO786469:OWP786469 PGK786469:PGL786469 PQG786469:PQH786469 QAC786469:QAD786469 QJY786469:QJZ786469 QTU786469:QTV786469 RDQ786469:RDR786469 RNM786469:RNN786469 RXI786469:RXJ786469 SHE786469:SHF786469 SRA786469:SRB786469 TAW786469:TAX786469 TKS786469:TKT786469 TUO786469:TUP786469 UEK786469:UEL786469 UOG786469:UOH786469 UYC786469:UYD786469 VHY786469:VHZ786469 VRU786469:VRV786469 WBQ786469:WBR786469 WLM786469:WLN786469 WVI786469:WVJ786469 A852005:B852005 IW852005:IX852005 SS852005:ST852005 ACO852005:ACP852005 AMK852005:AML852005 AWG852005:AWH852005 BGC852005:BGD852005 BPY852005:BPZ852005 BZU852005:BZV852005 CJQ852005:CJR852005 CTM852005:CTN852005 DDI852005:DDJ852005 DNE852005:DNF852005 DXA852005:DXB852005 EGW852005:EGX852005 EQS852005:EQT852005 FAO852005:FAP852005 FKK852005:FKL852005 FUG852005:FUH852005 GEC852005:GED852005 GNY852005:GNZ852005 GXU852005:GXV852005 HHQ852005:HHR852005 HRM852005:HRN852005 IBI852005:IBJ852005 ILE852005:ILF852005 IVA852005:IVB852005 JEW852005:JEX852005 JOS852005:JOT852005 JYO852005:JYP852005 KIK852005:KIL852005 KSG852005:KSH852005 LCC852005:LCD852005 LLY852005:LLZ852005 LVU852005:LVV852005 MFQ852005:MFR852005 MPM852005:MPN852005 MZI852005:MZJ852005 NJE852005:NJF852005 NTA852005:NTB852005 OCW852005:OCX852005 OMS852005:OMT852005 OWO852005:OWP852005 PGK852005:PGL852005 PQG852005:PQH852005 QAC852005:QAD852005 QJY852005:QJZ852005 QTU852005:QTV852005 RDQ852005:RDR852005 RNM852005:RNN852005 RXI852005:RXJ852005 SHE852005:SHF852005 SRA852005:SRB852005 TAW852005:TAX852005 TKS852005:TKT852005 TUO852005:TUP852005 UEK852005:UEL852005 UOG852005:UOH852005 UYC852005:UYD852005 VHY852005:VHZ852005 VRU852005:VRV852005 WBQ852005:WBR852005 WLM852005:WLN852005 WVI852005:WVJ852005 A917541:B917541 IW917541:IX917541 SS917541:ST917541 ACO917541:ACP917541 AMK917541:AML917541 AWG917541:AWH917541 BGC917541:BGD917541 BPY917541:BPZ917541 BZU917541:BZV917541 CJQ917541:CJR917541 CTM917541:CTN917541 DDI917541:DDJ917541 DNE917541:DNF917541 DXA917541:DXB917541 EGW917541:EGX917541 EQS917541:EQT917541 FAO917541:FAP917541 FKK917541:FKL917541 FUG917541:FUH917541 GEC917541:GED917541 GNY917541:GNZ917541 GXU917541:GXV917541 HHQ917541:HHR917541 HRM917541:HRN917541 IBI917541:IBJ917541 ILE917541:ILF917541 IVA917541:IVB917541 JEW917541:JEX917541 JOS917541:JOT917541 JYO917541:JYP917541 KIK917541:KIL917541 KSG917541:KSH917541 LCC917541:LCD917541 LLY917541:LLZ917541 LVU917541:LVV917541 MFQ917541:MFR917541 MPM917541:MPN917541 MZI917541:MZJ917541 NJE917541:NJF917541 NTA917541:NTB917541 OCW917541:OCX917541 OMS917541:OMT917541 OWO917541:OWP917541 PGK917541:PGL917541 PQG917541:PQH917541 QAC917541:QAD917541 QJY917541:QJZ917541 QTU917541:QTV917541 RDQ917541:RDR917541 RNM917541:RNN917541 RXI917541:RXJ917541 SHE917541:SHF917541 SRA917541:SRB917541 TAW917541:TAX917541 TKS917541:TKT917541 TUO917541:TUP917541 UEK917541:UEL917541 UOG917541:UOH917541 UYC917541:UYD917541 VHY917541:VHZ917541 VRU917541:VRV917541 WBQ917541:WBR917541 WLM917541:WLN917541 WVI917541:WVJ917541 A983077:B983077 IW983077:IX983077 SS983077:ST983077 ACO983077:ACP983077 AMK983077:AML983077 AWG983077:AWH983077 BGC983077:BGD983077 BPY983077:BPZ983077 BZU983077:BZV983077 CJQ983077:CJR983077 CTM983077:CTN983077 DDI983077:DDJ983077 DNE983077:DNF983077 DXA983077:DXB983077 EGW983077:EGX983077 EQS983077:EQT983077 FAO983077:FAP983077 FKK983077:FKL983077 FUG983077:FUH983077 GEC983077:GED983077 GNY983077:GNZ983077 GXU983077:GXV983077 HHQ983077:HHR983077 HRM983077:HRN983077 IBI983077:IBJ983077 ILE983077:ILF983077 IVA983077:IVB983077 JEW983077:JEX983077 JOS983077:JOT983077 JYO983077:JYP983077 KIK983077:KIL983077 KSG983077:KSH983077 LCC983077:LCD983077 LLY983077:LLZ983077 LVU983077:LVV983077 MFQ983077:MFR983077 MPM983077:MPN983077 MZI983077:MZJ983077 NJE983077:NJF983077 NTA983077:NTB983077 OCW983077:OCX983077 OMS983077:OMT983077 OWO983077:OWP983077 PGK983077:PGL983077 PQG983077:PQH983077 QAC983077:QAD983077 QJY983077:QJZ983077 QTU983077:QTV983077 RDQ983077:RDR983077 RNM983077:RNN983077 RXI983077:RXJ983077 SHE983077:SHF983077 SRA983077:SRB983077 TAW983077:TAX983077 TKS983077:TKT983077 TUO983077:TUP983077 UEK983077:UEL983077 UOG983077:UOH983077 UYC983077:UYD983077 VHY983077:VHZ983077 VRU983077:VRV983077 WBQ983077:WBR983077 WLM983077:WLN983077 WVI983077:WVJ983077 A32:B32 IW32:IX32 SS32:ST32 ACO32:ACP32 AMK32:AML32 AWG32:AWH32 BGC32:BGD32 BPY32:BPZ32 BZU32:BZV32 CJQ32:CJR32 CTM32:CTN32 DDI32:DDJ32 DNE32:DNF32 DXA32:DXB32 EGW32:EGX32 EQS32:EQT32 FAO32:FAP32 FKK32:FKL32 FUG32:FUH32 GEC32:GED32 GNY32:GNZ32 GXU32:GXV32 HHQ32:HHR32 HRM32:HRN32 IBI32:IBJ32 ILE32:ILF32 IVA32:IVB32 JEW32:JEX32 JOS32:JOT32 JYO32:JYP32 KIK32:KIL32 KSG32:KSH32 LCC32:LCD32 LLY32:LLZ32 LVU32:LVV32 MFQ32:MFR32 MPM32:MPN32 MZI32:MZJ32 NJE32:NJF32 NTA32:NTB32 OCW32:OCX32 OMS32:OMT32 OWO32:OWP32 PGK32:PGL32 PQG32:PQH32 QAC32:QAD32 QJY32:QJZ32 QTU32:QTV32 RDQ32:RDR32 RNM32:RNN32 RXI32:RXJ32 SHE32:SHF32 SRA32:SRB32 TAW32:TAX32 TKS32:TKT32 TUO32:TUP32 UEK32:UEL32 UOG32:UOH32 UYC32:UYD32 VHY32:VHZ32 VRU32:VRV32 WBQ32:WBR32 WLM32:WLN32 WVI32:WVJ32 A65568:B65568 IW65568:IX65568 SS65568:ST65568 ACO65568:ACP65568 AMK65568:AML65568 AWG65568:AWH65568 BGC65568:BGD65568 BPY65568:BPZ65568 BZU65568:BZV65568 CJQ65568:CJR65568 CTM65568:CTN65568 DDI65568:DDJ65568 DNE65568:DNF65568 DXA65568:DXB65568 EGW65568:EGX65568 EQS65568:EQT65568 FAO65568:FAP65568 FKK65568:FKL65568 FUG65568:FUH65568 GEC65568:GED65568 GNY65568:GNZ65568 GXU65568:GXV65568 HHQ65568:HHR65568 HRM65568:HRN65568 IBI65568:IBJ65568 ILE65568:ILF65568 IVA65568:IVB65568 JEW65568:JEX65568 JOS65568:JOT65568 JYO65568:JYP65568 KIK65568:KIL65568 KSG65568:KSH65568 LCC65568:LCD65568 LLY65568:LLZ65568 LVU65568:LVV65568 MFQ65568:MFR65568 MPM65568:MPN65568 MZI65568:MZJ65568 NJE65568:NJF65568 NTA65568:NTB65568 OCW65568:OCX65568 OMS65568:OMT65568 OWO65568:OWP65568 PGK65568:PGL65568 PQG65568:PQH65568 QAC65568:QAD65568 QJY65568:QJZ65568 QTU65568:QTV65568 RDQ65568:RDR65568 RNM65568:RNN65568 RXI65568:RXJ65568 SHE65568:SHF65568 SRA65568:SRB65568 TAW65568:TAX65568 TKS65568:TKT65568 TUO65568:TUP65568 UEK65568:UEL65568 UOG65568:UOH65568 UYC65568:UYD65568 VHY65568:VHZ65568 VRU65568:VRV65568 WBQ65568:WBR65568 WLM65568:WLN65568 WVI65568:WVJ65568 A131104:B131104 IW131104:IX131104 SS131104:ST131104 ACO131104:ACP131104 AMK131104:AML131104 AWG131104:AWH131104 BGC131104:BGD131104 BPY131104:BPZ131104 BZU131104:BZV131104 CJQ131104:CJR131104 CTM131104:CTN131104 DDI131104:DDJ131104 DNE131104:DNF131104 DXA131104:DXB131104 EGW131104:EGX131104 EQS131104:EQT131104 FAO131104:FAP131104 FKK131104:FKL131104 FUG131104:FUH131104 GEC131104:GED131104 GNY131104:GNZ131104 GXU131104:GXV131104 HHQ131104:HHR131104 HRM131104:HRN131104 IBI131104:IBJ131104 ILE131104:ILF131104 IVA131104:IVB131104 JEW131104:JEX131104 JOS131104:JOT131104 JYO131104:JYP131104 KIK131104:KIL131104 KSG131104:KSH131104 LCC131104:LCD131104 LLY131104:LLZ131104 LVU131104:LVV131104 MFQ131104:MFR131104 MPM131104:MPN131104 MZI131104:MZJ131104 NJE131104:NJF131104 NTA131104:NTB131104 OCW131104:OCX131104 OMS131104:OMT131104 OWO131104:OWP131104 PGK131104:PGL131104 PQG131104:PQH131104 QAC131104:QAD131104 QJY131104:QJZ131104 QTU131104:QTV131104 RDQ131104:RDR131104 RNM131104:RNN131104 RXI131104:RXJ131104 SHE131104:SHF131104 SRA131104:SRB131104 TAW131104:TAX131104 TKS131104:TKT131104 TUO131104:TUP131104 UEK131104:UEL131104 UOG131104:UOH131104 UYC131104:UYD131104 VHY131104:VHZ131104 VRU131104:VRV131104 WBQ131104:WBR131104 WLM131104:WLN131104 WVI131104:WVJ131104 A196640:B196640 IW196640:IX196640 SS196640:ST196640 ACO196640:ACP196640 AMK196640:AML196640 AWG196640:AWH196640 BGC196640:BGD196640 BPY196640:BPZ196640 BZU196640:BZV196640 CJQ196640:CJR196640 CTM196640:CTN196640 DDI196640:DDJ196640 DNE196640:DNF196640 DXA196640:DXB196640 EGW196640:EGX196640 EQS196640:EQT196640 FAO196640:FAP196640 FKK196640:FKL196640 FUG196640:FUH196640 GEC196640:GED196640 GNY196640:GNZ196640 GXU196640:GXV196640 HHQ196640:HHR196640 HRM196640:HRN196640 IBI196640:IBJ196640 ILE196640:ILF196640 IVA196640:IVB196640 JEW196640:JEX196640 JOS196640:JOT196640 JYO196640:JYP196640 KIK196640:KIL196640 KSG196640:KSH196640 LCC196640:LCD196640 LLY196640:LLZ196640 LVU196640:LVV196640 MFQ196640:MFR196640 MPM196640:MPN196640 MZI196640:MZJ196640 NJE196640:NJF196640 NTA196640:NTB196640 OCW196640:OCX196640 OMS196640:OMT196640 OWO196640:OWP196640 PGK196640:PGL196640 PQG196640:PQH196640 QAC196640:QAD196640 QJY196640:QJZ196640 QTU196640:QTV196640 RDQ196640:RDR196640 RNM196640:RNN196640 RXI196640:RXJ196640 SHE196640:SHF196640 SRA196640:SRB196640 TAW196640:TAX196640 TKS196640:TKT196640 TUO196640:TUP196640 UEK196640:UEL196640 UOG196640:UOH196640 UYC196640:UYD196640 VHY196640:VHZ196640 VRU196640:VRV196640 WBQ196640:WBR196640 WLM196640:WLN196640 WVI196640:WVJ196640 A262176:B262176 IW262176:IX262176 SS262176:ST262176 ACO262176:ACP262176 AMK262176:AML262176 AWG262176:AWH262176 BGC262176:BGD262176 BPY262176:BPZ262176 BZU262176:BZV262176 CJQ262176:CJR262176 CTM262176:CTN262176 DDI262176:DDJ262176 DNE262176:DNF262176 DXA262176:DXB262176 EGW262176:EGX262176 EQS262176:EQT262176 FAO262176:FAP262176 FKK262176:FKL262176 FUG262176:FUH262176 GEC262176:GED262176 GNY262176:GNZ262176 GXU262176:GXV262176 HHQ262176:HHR262176 HRM262176:HRN262176 IBI262176:IBJ262176 ILE262176:ILF262176 IVA262176:IVB262176 JEW262176:JEX262176 JOS262176:JOT262176 JYO262176:JYP262176 KIK262176:KIL262176 KSG262176:KSH262176 LCC262176:LCD262176 LLY262176:LLZ262176 LVU262176:LVV262176 MFQ262176:MFR262176 MPM262176:MPN262176 MZI262176:MZJ262176 NJE262176:NJF262176 NTA262176:NTB262176 OCW262176:OCX262176 OMS262176:OMT262176 OWO262176:OWP262176 PGK262176:PGL262176 PQG262176:PQH262176 QAC262176:QAD262176 QJY262176:QJZ262176 QTU262176:QTV262176 RDQ262176:RDR262176 RNM262176:RNN262176 RXI262176:RXJ262176 SHE262176:SHF262176 SRA262176:SRB262176 TAW262176:TAX262176 TKS262176:TKT262176 TUO262176:TUP262176 UEK262176:UEL262176 UOG262176:UOH262176 UYC262176:UYD262176 VHY262176:VHZ262176 VRU262176:VRV262176 WBQ262176:WBR262176 WLM262176:WLN262176 WVI262176:WVJ262176 A327712:B327712 IW327712:IX327712 SS327712:ST327712 ACO327712:ACP327712 AMK327712:AML327712 AWG327712:AWH327712 BGC327712:BGD327712 BPY327712:BPZ327712 BZU327712:BZV327712 CJQ327712:CJR327712 CTM327712:CTN327712 DDI327712:DDJ327712 DNE327712:DNF327712 DXA327712:DXB327712 EGW327712:EGX327712 EQS327712:EQT327712 FAO327712:FAP327712 FKK327712:FKL327712 FUG327712:FUH327712 GEC327712:GED327712 GNY327712:GNZ327712 GXU327712:GXV327712 HHQ327712:HHR327712 HRM327712:HRN327712 IBI327712:IBJ327712 ILE327712:ILF327712 IVA327712:IVB327712 JEW327712:JEX327712 JOS327712:JOT327712 JYO327712:JYP327712 KIK327712:KIL327712 KSG327712:KSH327712 LCC327712:LCD327712 LLY327712:LLZ327712 LVU327712:LVV327712 MFQ327712:MFR327712 MPM327712:MPN327712 MZI327712:MZJ327712 NJE327712:NJF327712 NTA327712:NTB327712 OCW327712:OCX327712 OMS327712:OMT327712 OWO327712:OWP327712 PGK327712:PGL327712 PQG327712:PQH327712 QAC327712:QAD327712 QJY327712:QJZ327712 QTU327712:QTV327712 RDQ327712:RDR327712 RNM327712:RNN327712 RXI327712:RXJ327712 SHE327712:SHF327712 SRA327712:SRB327712 TAW327712:TAX327712 TKS327712:TKT327712 TUO327712:TUP327712 UEK327712:UEL327712 UOG327712:UOH327712 UYC327712:UYD327712 VHY327712:VHZ327712 VRU327712:VRV327712 WBQ327712:WBR327712 WLM327712:WLN327712 WVI327712:WVJ327712 A393248:B393248 IW393248:IX393248 SS393248:ST393248 ACO393248:ACP393248 AMK393248:AML393248 AWG393248:AWH393248 BGC393248:BGD393248 BPY393248:BPZ393248 BZU393248:BZV393248 CJQ393248:CJR393248 CTM393248:CTN393248 DDI393248:DDJ393248 DNE393248:DNF393248 DXA393248:DXB393248 EGW393248:EGX393248 EQS393248:EQT393248 FAO393248:FAP393248 FKK393248:FKL393248 FUG393248:FUH393248 GEC393248:GED393248 GNY393248:GNZ393248 GXU393248:GXV393248 HHQ393248:HHR393248 HRM393248:HRN393248 IBI393248:IBJ393248 ILE393248:ILF393248 IVA393248:IVB393248 JEW393248:JEX393248 JOS393248:JOT393248 JYO393248:JYP393248 KIK393248:KIL393248 KSG393248:KSH393248 LCC393248:LCD393248 LLY393248:LLZ393248 LVU393248:LVV393248 MFQ393248:MFR393248 MPM393248:MPN393248 MZI393248:MZJ393248 NJE393248:NJF393248 NTA393248:NTB393248 OCW393248:OCX393248 OMS393248:OMT393248 OWO393248:OWP393248 PGK393248:PGL393248 PQG393248:PQH393248 QAC393248:QAD393248 QJY393248:QJZ393248 QTU393248:QTV393248 RDQ393248:RDR393248 RNM393248:RNN393248 RXI393248:RXJ393248 SHE393248:SHF393248 SRA393248:SRB393248 TAW393248:TAX393248 TKS393248:TKT393248 TUO393248:TUP393248 UEK393248:UEL393248 UOG393248:UOH393248 UYC393248:UYD393248 VHY393248:VHZ393248 VRU393248:VRV393248 WBQ393248:WBR393248 WLM393248:WLN393248 WVI393248:WVJ393248 A458784:B458784 IW458784:IX458784 SS458784:ST458784 ACO458784:ACP458784 AMK458784:AML458784 AWG458784:AWH458784 BGC458784:BGD458784 BPY458784:BPZ458784 BZU458784:BZV458784 CJQ458784:CJR458784 CTM458784:CTN458784 DDI458784:DDJ458784 DNE458784:DNF458784 DXA458784:DXB458784 EGW458784:EGX458784 EQS458784:EQT458784 FAO458784:FAP458784 FKK458784:FKL458784 FUG458784:FUH458784 GEC458784:GED458784 GNY458784:GNZ458784 GXU458784:GXV458784 HHQ458784:HHR458784 HRM458784:HRN458784 IBI458784:IBJ458784 ILE458784:ILF458784 IVA458784:IVB458784 JEW458784:JEX458784 JOS458784:JOT458784 JYO458784:JYP458784 KIK458784:KIL458784 KSG458784:KSH458784 LCC458784:LCD458784 LLY458784:LLZ458784 LVU458784:LVV458784 MFQ458784:MFR458784 MPM458784:MPN458784 MZI458784:MZJ458784 NJE458784:NJF458784 NTA458784:NTB458784 OCW458784:OCX458784 OMS458784:OMT458784 OWO458784:OWP458784 PGK458784:PGL458784 PQG458784:PQH458784 QAC458784:QAD458784 QJY458784:QJZ458784 QTU458784:QTV458784 RDQ458784:RDR458784 RNM458784:RNN458784 RXI458784:RXJ458784 SHE458784:SHF458784 SRA458784:SRB458784 TAW458784:TAX458784 TKS458784:TKT458784 TUO458784:TUP458784 UEK458784:UEL458784 UOG458784:UOH458784 UYC458784:UYD458784 VHY458784:VHZ458784 VRU458784:VRV458784 WBQ458784:WBR458784 WLM458784:WLN458784 WVI458784:WVJ458784 A524320:B524320 IW524320:IX524320 SS524320:ST524320 ACO524320:ACP524320 AMK524320:AML524320 AWG524320:AWH524320 BGC524320:BGD524320 BPY524320:BPZ524320 BZU524320:BZV524320 CJQ524320:CJR524320 CTM524320:CTN524320 DDI524320:DDJ524320 DNE524320:DNF524320 DXA524320:DXB524320 EGW524320:EGX524320 EQS524320:EQT524320 FAO524320:FAP524320 FKK524320:FKL524320 FUG524320:FUH524320 GEC524320:GED524320 GNY524320:GNZ524320 GXU524320:GXV524320 HHQ524320:HHR524320 HRM524320:HRN524320 IBI524320:IBJ524320 ILE524320:ILF524320 IVA524320:IVB524320 JEW524320:JEX524320 JOS524320:JOT524320 JYO524320:JYP524320 KIK524320:KIL524320 KSG524320:KSH524320 LCC524320:LCD524320 LLY524320:LLZ524320 LVU524320:LVV524320 MFQ524320:MFR524320 MPM524320:MPN524320 MZI524320:MZJ524320 NJE524320:NJF524320 NTA524320:NTB524320 OCW524320:OCX524320 OMS524320:OMT524320 OWO524320:OWP524320 PGK524320:PGL524320 PQG524320:PQH524320 QAC524320:QAD524320 QJY524320:QJZ524320 QTU524320:QTV524320 RDQ524320:RDR524320 RNM524320:RNN524320 RXI524320:RXJ524320 SHE524320:SHF524320 SRA524320:SRB524320 TAW524320:TAX524320 TKS524320:TKT524320 TUO524320:TUP524320 UEK524320:UEL524320 UOG524320:UOH524320 UYC524320:UYD524320 VHY524320:VHZ524320 VRU524320:VRV524320 WBQ524320:WBR524320 WLM524320:WLN524320 WVI524320:WVJ524320 A589856:B589856 IW589856:IX589856 SS589856:ST589856 ACO589856:ACP589856 AMK589856:AML589856 AWG589856:AWH589856 BGC589856:BGD589856 BPY589856:BPZ589856 BZU589856:BZV589856 CJQ589856:CJR589856 CTM589856:CTN589856 DDI589856:DDJ589856 DNE589856:DNF589856 DXA589856:DXB589856 EGW589856:EGX589856 EQS589856:EQT589856 FAO589856:FAP589856 FKK589856:FKL589856 FUG589856:FUH589856 GEC589856:GED589856 GNY589856:GNZ589856 GXU589856:GXV589856 HHQ589856:HHR589856 HRM589856:HRN589856 IBI589856:IBJ589856 ILE589856:ILF589856 IVA589856:IVB589856 JEW589856:JEX589856 JOS589856:JOT589856 JYO589856:JYP589856 KIK589856:KIL589856 KSG589856:KSH589856 LCC589856:LCD589856 LLY589856:LLZ589856 LVU589856:LVV589856 MFQ589856:MFR589856 MPM589856:MPN589856 MZI589856:MZJ589856 NJE589856:NJF589856 NTA589856:NTB589856 OCW589856:OCX589856 OMS589856:OMT589856 OWO589856:OWP589856 PGK589856:PGL589856 PQG589856:PQH589856 QAC589856:QAD589856 QJY589856:QJZ589856 QTU589856:QTV589856 RDQ589856:RDR589856 RNM589856:RNN589856 RXI589856:RXJ589856 SHE589856:SHF589856 SRA589856:SRB589856 TAW589856:TAX589856 TKS589856:TKT589856 TUO589856:TUP589856 UEK589856:UEL589856 UOG589856:UOH589856 UYC589856:UYD589856 VHY589856:VHZ589856 VRU589856:VRV589856 WBQ589856:WBR589856 WLM589856:WLN589856 WVI589856:WVJ589856 A655392:B655392 IW655392:IX655392 SS655392:ST655392 ACO655392:ACP655392 AMK655392:AML655392 AWG655392:AWH655392 BGC655392:BGD655392 BPY655392:BPZ655392 BZU655392:BZV655392 CJQ655392:CJR655392 CTM655392:CTN655392 DDI655392:DDJ655392 DNE655392:DNF655392 DXA655392:DXB655392 EGW655392:EGX655392 EQS655392:EQT655392 FAO655392:FAP655392 FKK655392:FKL655392 FUG655392:FUH655392 GEC655392:GED655392 GNY655392:GNZ655392 GXU655392:GXV655392 HHQ655392:HHR655392 HRM655392:HRN655392 IBI655392:IBJ655392 ILE655392:ILF655392 IVA655392:IVB655392 JEW655392:JEX655392 JOS655392:JOT655392 JYO655392:JYP655392 KIK655392:KIL655392 KSG655392:KSH655392 LCC655392:LCD655392 LLY655392:LLZ655392 LVU655392:LVV655392 MFQ655392:MFR655392 MPM655392:MPN655392 MZI655392:MZJ655392 NJE655392:NJF655392 NTA655392:NTB655392 OCW655392:OCX655392 OMS655392:OMT655392 OWO655392:OWP655392 PGK655392:PGL655392 PQG655392:PQH655392 QAC655392:QAD655392 QJY655392:QJZ655392 QTU655392:QTV655392 RDQ655392:RDR655392 RNM655392:RNN655392 RXI655392:RXJ655392 SHE655392:SHF655392 SRA655392:SRB655392 TAW655392:TAX655392 TKS655392:TKT655392 TUO655392:TUP655392 UEK655392:UEL655392 UOG655392:UOH655392 UYC655392:UYD655392 VHY655392:VHZ655392 VRU655392:VRV655392 WBQ655392:WBR655392 WLM655392:WLN655392 WVI655392:WVJ655392 A720928:B720928 IW720928:IX720928 SS720928:ST720928 ACO720928:ACP720928 AMK720928:AML720928 AWG720928:AWH720928 BGC720928:BGD720928 BPY720928:BPZ720928 BZU720928:BZV720928 CJQ720928:CJR720928 CTM720928:CTN720928 DDI720928:DDJ720928 DNE720928:DNF720928 DXA720928:DXB720928 EGW720928:EGX720928 EQS720928:EQT720928 FAO720928:FAP720928 FKK720928:FKL720928 FUG720928:FUH720928 GEC720928:GED720928 GNY720928:GNZ720928 GXU720928:GXV720928 HHQ720928:HHR720928 HRM720928:HRN720928 IBI720928:IBJ720928 ILE720928:ILF720928 IVA720928:IVB720928 JEW720928:JEX720928 JOS720928:JOT720928 JYO720928:JYP720928 KIK720928:KIL720928 KSG720928:KSH720928 LCC720928:LCD720928 LLY720928:LLZ720928 LVU720928:LVV720928 MFQ720928:MFR720928 MPM720928:MPN720928 MZI720928:MZJ720928 NJE720928:NJF720928 NTA720928:NTB720928 OCW720928:OCX720928 OMS720928:OMT720928 OWO720928:OWP720928 PGK720928:PGL720928 PQG720928:PQH720928 QAC720928:QAD720928 QJY720928:QJZ720928 QTU720928:QTV720928 RDQ720928:RDR720928 RNM720928:RNN720928 RXI720928:RXJ720928 SHE720928:SHF720928 SRA720928:SRB720928 TAW720928:TAX720928 TKS720928:TKT720928 TUO720928:TUP720928 UEK720928:UEL720928 UOG720928:UOH720928 UYC720928:UYD720928 VHY720928:VHZ720928 VRU720928:VRV720928 WBQ720928:WBR720928 WLM720928:WLN720928 WVI720928:WVJ720928 A786464:B786464 IW786464:IX786464 SS786464:ST786464 ACO786464:ACP786464 AMK786464:AML786464 AWG786464:AWH786464 BGC786464:BGD786464 BPY786464:BPZ786464 BZU786464:BZV786464 CJQ786464:CJR786464 CTM786464:CTN786464 DDI786464:DDJ786464 DNE786464:DNF786464 DXA786464:DXB786464 EGW786464:EGX786464 EQS786464:EQT786464 FAO786464:FAP786464 FKK786464:FKL786464 FUG786464:FUH786464 GEC786464:GED786464 GNY786464:GNZ786464 GXU786464:GXV786464 HHQ786464:HHR786464 HRM786464:HRN786464 IBI786464:IBJ786464 ILE786464:ILF786464 IVA786464:IVB786464 JEW786464:JEX786464 JOS786464:JOT786464 JYO786464:JYP786464 KIK786464:KIL786464 KSG786464:KSH786464 LCC786464:LCD786464 LLY786464:LLZ786464 LVU786464:LVV786464 MFQ786464:MFR786464 MPM786464:MPN786464 MZI786464:MZJ786464 NJE786464:NJF786464 NTA786464:NTB786464 OCW786464:OCX786464 OMS786464:OMT786464 OWO786464:OWP786464 PGK786464:PGL786464 PQG786464:PQH786464 QAC786464:QAD786464 QJY786464:QJZ786464 QTU786464:QTV786464 RDQ786464:RDR786464 RNM786464:RNN786464 RXI786464:RXJ786464 SHE786464:SHF786464 SRA786464:SRB786464 TAW786464:TAX786464 TKS786464:TKT786464 TUO786464:TUP786464 UEK786464:UEL786464 UOG786464:UOH786464 UYC786464:UYD786464 VHY786464:VHZ786464 VRU786464:VRV786464 WBQ786464:WBR786464 WLM786464:WLN786464 WVI786464:WVJ786464 A852000:B852000 IW852000:IX852000 SS852000:ST852000 ACO852000:ACP852000 AMK852000:AML852000 AWG852000:AWH852000 BGC852000:BGD852000 BPY852000:BPZ852000 BZU852000:BZV852000 CJQ852000:CJR852000 CTM852000:CTN852000 DDI852000:DDJ852000 DNE852000:DNF852000 DXA852000:DXB852000 EGW852000:EGX852000 EQS852000:EQT852000 FAO852000:FAP852000 FKK852000:FKL852000 FUG852000:FUH852000 GEC852000:GED852000 GNY852000:GNZ852000 GXU852000:GXV852000 HHQ852000:HHR852000 HRM852000:HRN852000 IBI852000:IBJ852000 ILE852000:ILF852000 IVA852000:IVB852000 JEW852000:JEX852000 JOS852000:JOT852000 JYO852000:JYP852000 KIK852000:KIL852000 KSG852000:KSH852000 LCC852000:LCD852000 LLY852000:LLZ852000 LVU852000:LVV852000 MFQ852000:MFR852000 MPM852000:MPN852000 MZI852000:MZJ852000 NJE852000:NJF852000 NTA852000:NTB852000 OCW852000:OCX852000 OMS852000:OMT852000 OWO852000:OWP852000 PGK852000:PGL852000 PQG852000:PQH852000 QAC852000:QAD852000 QJY852000:QJZ852000 QTU852000:QTV852000 RDQ852000:RDR852000 RNM852000:RNN852000 RXI852000:RXJ852000 SHE852000:SHF852000 SRA852000:SRB852000 TAW852000:TAX852000 TKS852000:TKT852000 TUO852000:TUP852000 UEK852000:UEL852000 UOG852000:UOH852000 UYC852000:UYD852000 VHY852000:VHZ852000 VRU852000:VRV852000 WBQ852000:WBR852000 WLM852000:WLN852000 WVI852000:WVJ852000 A917536:B917536 IW917536:IX917536 SS917536:ST917536 ACO917536:ACP917536 AMK917536:AML917536 AWG917536:AWH917536 BGC917536:BGD917536 BPY917536:BPZ917536 BZU917536:BZV917536 CJQ917536:CJR917536 CTM917536:CTN917536 DDI917536:DDJ917536 DNE917536:DNF917536 DXA917536:DXB917536 EGW917536:EGX917536 EQS917536:EQT917536 FAO917536:FAP917536 FKK917536:FKL917536 FUG917536:FUH917536 GEC917536:GED917536 GNY917536:GNZ917536 GXU917536:GXV917536 HHQ917536:HHR917536 HRM917536:HRN917536 IBI917536:IBJ917536 ILE917536:ILF917536 IVA917536:IVB917536 JEW917536:JEX917536 JOS917536:JOT917536 JYO917536:JYP917536 KIK917536:KIL917536 KSG917536:KSH917536 LCC917536:LCD917536 LLY917536:LLZ917536 LVU917536:LVV917536 MFQ917536:MFR917536 MPM917536:MPN917536 MZI917536:MZJ917536 NJE917536:NJF917536 NTA917536:NTB917536 OCW917536:OCX917536 OMS917536:OMT917536 OWO917536:OWP917536 PGK917536:PGL917536 PQG917536:PQH917536 QAC917536:QAD917536 QJY917536:QJZ917536 QTU917536:QTV917536 RDQ917536:RDR917536 RNM917536:RNN917536 RXI917536:RXJ917536 SHE917536:SHF917536 SRA917536:SRB917536 TAW917536:TAX917536 TKS917536:TKT917536 TUO917536:TUP917536 UEK917536:UEL917536 UOG917536:UOH917536 UYC917536:UYD917536 VHY917536:VHZ917536 VRU917536:VRV917536 WBQ917536:WBR917536 WLM917536:WLN917536 WVI917536:WVJ917536 A983072:B983072 IW983072:IX983072 SS983072:ST983072 ACO983072:ACP983072 AMK983072:AML983072 AWG983072:AWH983072 BGC983072:BGD983072 BPY983072:BPZ983072 BZU983072:BZV983072 CJQ983072:CJR983072 CTM983072:CTN983072 DDI983072:DDJ983072 DNE983072:DNF983072 DXA983072:DXB983072 EGW983072:EGX983072 EQS983072:EQT983072 FAO983072:FAP983072 FKK983072:FKL983072 FUG983072:FUH983072 GEC983072:GED983072 GNY983072:GNZ983072 GXU983072:GXV983072 HHQ983072:HHR983072 HRM983072:HRN983072 IBI983072:IBJ983072 ILE983072:ILF983072 IVA983072:IVB983072 JEW983072:JEX983072 JOS983072:JOT983072 JYO983072:JYP983072 KIK983072:KIL983072 KSG983072:KSH983072 LCC983072:LCD983072 LLY983072:LLZ983072 LVU983072:LVV983072 MFQ983072:MFR983072 MPM983072:MPN983072 MZI983072:MZJ983072 NJE983072:NJF983072 NTA983072:NTB983072 OCW983072:OCX983072 OMS983072:OMT983072 OWO983072:OWP983072 PGK983072:PGL983072 PQG983072:PQH983072 QAC983072:QAD983072 QJY983072:QJZ983072 QTU983072:QTV983072 RDQ983072:RDR983072 RNM983072:RNN983072 RXI983072:RXJ983072 SHE983072:SHF983072 SRA983072:SRB983072 TAW983072:TAX983072 TKS983072:TKT983072 TUO983072:TUP983072 UEK983072:UEL983072 UOG983072:UOH983072 UYC983072:UYD983072 VHY983072:VHZ983072 VRU983072:VRV983072 WBQ983072:WBR983072 WLM983072:WLN983072 WVI983072:WVJ983072 A27:B27 IW27:IX27 SS27:ST27 ACO27:ACP27 AMK27:AML27 AWG27:AWH27 BGC27:BGD27 BPY27:BPZ27 BZU27:BZV27 CJQ27:CJR27 CTM27:CTN27 DDI27:DDJ27 DNE27:DNF27 DXA27:DXB27 EGW27:EGX27 EQS27:EQT27 FAO27:FAP27 FKK27:FKL27 FUG27:FUH27 GEC27:GED27 GNY27:GNZ27 GXU27:GXV27 HHQ27:HHR27 HRM27:HRN27 IBI27:IBJ27 ILE27:ILF27 IVA27:IVB27 JEW27:JEX27 JOS27:JOT27 JYO27:JYP27 KIK27:KIL27 KSG27:KSH27 LCC27:LCD27 LLY27:LLZ27 LVU27:LVV27 MFQ27:MFR27 MPM27:MPN27 MZI27:MZJ27 NJE27:NJF27 NTA27:NTB27 OCW27:OCX27 OMS27:OMT27 OWO27:OWP27 PGK27:PGL27 PQG27:PQH27 QAC27:QAD27 QJY27:QJZ27 QTU27:QTV27 RDQ27:RDR27 RNM27:RNN27 RXI27:RXJ27 SHE27:SHF27 SRA27:SRB27 TAW27:TAX27 TKS27:TKT27 TUO27:TUP27 UEK27:UEL27 UOG27:UOH27 UYC27:UYD27 VHY27:VHZ27 VRU27:VRV27 WBQ27:WBR27 WLM27:WLN27 WVI27:WVJ27 A65563:B65563 IW65563:IX65563 SS65563:ST65563 ACO65563:ACP65563 AMK65563:AML65563 AWG65563:AWH65563 BGC65563:BGD65563 BPY65563:BPZ65563 BZU65563:BZV65563 CJQ65563:CJR65563 CTM65563:CTN65563 DDI65563:DDJ65563 DNE65563:DNF65563 DXA65563:DXB65563 EGW65563:EGX65563 EQS65563:EQT65563 FAO65563:FAP65563 FKK65563:FKL65563 FUG65563:FUH65563 GEC65563:GED65563 GNY65563:GNZ65563 GXU65563:GXV65563 HHQ65563:HHR65563 HRM65563:HRN65563 IBI65563:IBJ65563 ILE65563:ILF65563 IVA65563:IVB65563 JEW65563:JEX65563 JOS65563:JOT65563 JYO65563:JYP65563 KIK65563:KIL65563 KSG65563:KSH65563 LCC65563:LCD65563 LLY65563:LLZ65563 LVU65563:LVV65563 MFQ65563:MFR65563 MPM65563:MPN65563 MZI65563:MZJ65563 NJE65563:NJF65563 NTA65563:NTB65563 OCW65563:OCX65563 OMS65563:OMT65563 OWO65563:OWP65563 PGK65563:PGL65563 PQG65563:PQH65563 QAC65563:QAD65563 QJY65563:QJZ65563 QTU65563:QTV65563 RDQ65563:RDR65563 RNM65563:RNN65563 RXI65563:RXJ65563 SHE65563:SHF65563 SRA65563:SRB65563 TAW65563:TAX65563 TKS65563:TKT65563 TUO65563:TUP65563 UEK65563:UEL65563 UOG65563:UOH65563 UYC65563:UYD65563 VHY65563:VHZ65563 VRU65563:VRV65563 WBQ65563:WBR65563 WLM65563:WLN65563 WVI65563:WVJ65563 A131099:B131099 IW131099:IX131099 SS131099:ST131099 ACO131099:ACP131099 AMK131099:AML131099 AWG131099:AWH131099 BGC131099:BGD131099 BPY131099:BPZ131099 BZU131099:BZV131099 CJQ131099:CJR131099 CTM131099:CTN131099 DDI131099:DDJ131099 DNE131099:DNF131099 DXA131099:DXB131099 EGW131099:EGX131099 EQS131099:EQT131099 FAO131099:FAP131099 FKK131099:FKL131099 FUG131099:FUH131099 GEC131099:GED131099 GNY131099:GNZ131099 GXU131099:GXV131099 HHQ131099:HHR131099 HRM131099:HRN131099 IBI131099:IBJ131099 ILE131099:ILF131099 IVA131099:IVB131099 JEW131099:JEX131099 JOS131099:JOT131099 JYO131099:JYP131099 KIK131099:KIL131099 KSG131099:KSH131099 LCC131099:LCD131099 LLY131099:LLZ131099 LVU131099:LVV131099 MFQ131099:MFR131099 MPM131099:MPN131099 MZI131099:MZJ131099 NJE131099:NJF131099 NTA131099:NTB131099 OCW131099:OCX131099 OMS131099:OMT131099 OWO131099:OWP131099 PGK131099:PGL131099 PQG131099:PQH131099 QAC131099:QAD131099 QJY131099:QJZ131099 QTU131099:QTV131099 RDQ131099:RDR131099 RNM131099:RNN131099 RXI131099:RXJ131099 SHE131099:SHF131099 SRA131099:SRB131099 TAW131099:TAX131099 TKS131099:TKT131099 TUO131099:TUP131099 UEK131099:UEL131099 UOG131099:UOH131099 UYC131099:UYD131099 VHY131099:VHZ131099 VRU131099:VRV131099 WBQ131099:WBR131099 WLM131099:WLN131099 WVI131099:WVJ131099 A196635:B196635 IW196635:IX196635 SS196635:ST196635 ACO196635:ACP196635 AMK196635:AML196635 AWG196635:AWH196635 BGC196635:BGD196635 BPY196635:BPZ196635 BZU196635:BZV196635 CJQ196635:CJR196635 CTM196635:CTN196635 DDI196635:DDJ196635 DNE196635:DNF196635 DXA196635:DXB196635 EGW196635:EGX196635 EQS196635:EQT196635 FAO196635:FAP196635 FKK196635:FKL196635 FUG196635:FUH196635 GEC196635:GED196635 GNY196635:GNZ196635 GXU196635:GXV196635 HHQ196635:HHR196635 HRM196635:HRN196635 IBI196635:IBJ196635 ILE196635:ILF196635 IVA196635:IVB196635 JEW196635:JEX196635 JOS196635:JOT196635 JYO196635:JYP196635 KIK196635:KIL196635 KSG196635:KSH196635 LCC196635:LCD196635 LLY196635:LLZ196635 LVU196635:LVV196635 MFQ196635:MFR196635 MPM196635:MPN196635 MZI196635:MZJ196635 NJE196635:NJF196635 NTA196635:NTB196635 OCW196635:OCX196635 OMS196635:OMT196635 OWO196635:OWP196635 PGK196635:PGL196635 PQG196635:PQH196635 QAC196635:QAD196635 QJY196635:QJZ196635 QTU196635:QTV196635 RDQ196635:RDR196635 RNM196635:RNN196635 RXI196635:RXJ196635 SHE196635:SHF196635 SRA196635:SRB196635 TAW196635:TAX196635 TKS196635:TKT196635 TUO196635:TUP196635 UEK196635:UEL196635 UOG196635:UOH196635 UYC196635:UYD196635 VHY196635:VHZ196635 VRU196635:VRV196635 WBQ196635:WBR196635 WLM196635:WLN196635 WVI196635:WVJ196635 A262171:B262171 IW262171:IX262171 SS262171:ST262171 ACO262171:ACP262171 AMK262171:AML262171 AWG262171:AWH262171 BGC262171:BGD262171 BPY262171:BPZ262171 BZU262171:BZV262171 CJQ262171:CJR262171 CTM262171:CTN262171 DDI262171:DDJ262171 DNE262171:DNF262171 DXA262171:DXB262171 EGW262171:EGX262171 EQS262171:EQT262171 FAO262171:FAP262171 FKK262171:FKL262171 FUG262171:FUH262171 GEC262171:GED262171 GNY262171:GNZ262171 GXU262171:GXV262171 HHQ262171:HHR262171 HRM262171:HRN262171 IBI262171:IBJ262171 ILE262171:ILF262171 IVA262171:IVB262171 JEW262171:JEX262171 JOS262171:JOT262171 JYO262171:JYP262171 KIK262171:KIL262171 KSG262171:KSH262171 LCC262171:LCD262171 LLY262171:LLZ262171 LVU262171:LVV262171 MFQ262171:MFR262171 MPM262171:MPN262171 MZI262171:MZJ262171 NJE262171:NJF262171 NTA262171:NTB262171 OCW262171:OCX262171 OMS262171:OMT262171 OWO262171:OWP262171 PGK262171:PGL262171 PQG262171:PQH262171 QAC262171:QAD262171 QJY262171:QJZ262171 QTU262171:QTV262171 RDQ262171:RDR262171 RNM262171:RNN262171 RXI262171:RXJ262171 SHE262171:SHF262171 SRA262171:SRB262171 TAW262171:TAX262171 TKS262171:TKT262171 TUO262171:TUP262171 UEK262171:UEL262171 UOG262171:UOH262171 UYC262171:UYD262171 VHY262171:VHZ262171 VRU262171:VRV262171 WBQ262171:WBR262171 WLM262171:WLN262171 WVI262171:WVJ262171 A327707:B327707 IW327707:IX327707 SS327707:ST327707 ACO327707:ACP327707 AMK327707:AML327707 AWG327707:AWH327707 BGC327707:BGD327707 BPY327707:BPZ327707 BZU327707:BZV327707 CJQ327707:CJR327707 CTM327707:CTN327707 DDI327707:DDJ327707 DNE327707:DNF327707 DXA327707:DXB327707 EGW327707:EGX327707 EQS327707:EQT327707 FAO327707:FAP327707 FKK327707:FKL327707 FUG327707:FUH327707 GEC327707:GED327707 GNY327707:GNZ327707 GXU327707:GXV327707 HHQ327707:HHR327707 HRM327707:HRN327707 IBI327707:IBJ327707 ILE327707:ILF327707 IVA327707:IVB327707 JEW327707:JEX327707 JOS327707:JOT327707 JYO327707:JYP327707 KIK327707:KIL327707 KSG327707:KSH327707 LCC327707:LCD327707 LLY327707:LLZ327707 LVU327707:LVV327707 MFQ327707:MFR327707 MPM327707:MPN327707 MZI327707:MZJ327707 NJE327707:NJF327707 NTA327707:NTB327707 OCW327707:OCX327707 OMS327707:OMT327707 OWO327707:OWP327707 PGK327707:PGL327707 PQG327707:PQH327707 QAC327707:QAD327707 QJY327707:QJZ327707 QTU327707:QTV327707 RDQ327707:RDR327707 RNM327707:RNN327707 RXI327707:RXJ327707 SHE327707:SHF327707 SRA327707:SRB327707 TAW327707:TAX327707 TKS327707:TKT327707 TUO327707:TUP327707 UEK327707:UEL327707 UOG327707:UOH327707 UYC327707:UYD327707 VHY327707:VHZ327707 VRU327707:VRV327707 WBQ327707:WBR327707 WLM327707:WLN327707 WVI327707:WVJ327707 A393243:B393243 IW393243:IX393243 SS393243:ST393243 ACO393243:ACP393243 AMK393243:AML393243 AWG393243:AWH393243 BGC393243:BGD393243 BPY393243:BPZ393243 BZU393243:BZV393243 CJQ393243:CJR393243 CTM393243:CTN393243 DDI393243:DDJ393243 DNE393243:DNF393243 DXA393243:DXB393243 EGW393243:EGX393243 EQS393243:EQT393243 FAO393243:FAP393243 FKK393243:FKL393243 FUG393243:FUH393243 GEC393243:GED393243 GNY393243:GNZ393243 GXU393243:GXV393243 HHQ393243:HHR393243 HRM393243:HRN393243 IBI393243:IBJ393243 ILE393243:ILF393243 IVA393243:IVB393243 JEW393243:JEX393243 JOS393243:JOT393243 JYO393243:JYP393243 KIK393243:KIL393243 KSG393243:KSH393243 LCC393243:LCD393243 LLY393243:LLZ393243 LVU393243:LVV393243 MFQ393243:MFR393243 MPM393243:MPN393243 MZI393243:MZJ393243 NJE393243:NJF393243 NTA393243:NTB393243 OCW393243:OCX393243 OMS393243:OMT393243 OWO393243:OWP393243 PGK393243:PGL393243 PQG393243:PQH393243 QAC393243:QAD393243 QJY393243:QJZ393243 QTU393243:QTV393243 RDQ393243:RDR393243 RNM393243:RNN393243 RXI393243:RXJ393243 SHE393243:SHF393243 SRA393243:SRB393243 TAW393243:TAX393243 TKS393243:TKT393243 TUO393243:TUP393243 UEK393243:UEL393243 UOG393243:UOH393243 UYC393243:UYD393243 VHY393243:VHZ393243 VRU393243:VRV393243 WBQ393243:WBR393243 WLM393243:WLN393243 WVI393243:WVJ393243 A458779:B458779 IW458779:IX458779 SS458779:ST458779 ACO458779:ACP458779 AMK458779:AML458779 AWG458779:AWH458779 BGC458779:BGD458779 BPY458779:BPZ458779 BZU458779:BZV458779 CJQ458779:CJR458779 CTM458779:CTN458779 DDI458779:DDJ458779 DNE458779:DNF458779 DXA458779:DXB458779 EGW458779:EGX458779 EQS458779:EQT458779 FAO458779:FAP458779 FKK458779:FKL458779 FUG458779:FUH458779 GEC458779:GED458779 GNY458779:GNZ458779 GXU458779:GXV458779 HHQ458779:HHR458779 HRM458779:HRN458779 IBI458779:IBJ458779 ILE458779:ILF458779 IVA458779:IVB458779 JEW458779:JEX458779 JOS458779:JOT458779 JYO458779:JYP458779 KIK458779:KIL458779 KSG458779:KSH458779 LCC458779:LCD458779 LLY458779:LLZ458779 LVU458779:LVV458779 MFQ458779:MFR458779 MPM458779:MPN458779 MZI458779:MZJ458779 NJE458779:NJF458779 NTA458779:NTB458779 OCW458779:OCX458779 OMS458779:OMT458779 OWO458779:OWP458779 PGK458779:PGL458779 PQG458779:PQH458779 QAC458779:QAD458779 QJY458779:QJZ458779 QTU458779:QTV458779 RDQ458779:RDR458779 RNM458779:RNN458779 RXI458779:RXJ458779 SHE458779:SHF458779 SRA458779:SRB458779 TAW458779:TAX458779 TKS458779:TKT458779 TUO458779:TUP458779 UEK458779:UEL458779 UOG458779:UOH458779 UYC458779:UYD458779 VHY458779:VHZ458779 VRU458779:VRV458779 WBQ458779:WBR458779 WLM458779:WLN458779 WVI458779:WVJ458779 A524315:B524315 IW524315:IX524315 SS524315:ST524315 ACO524315:ACP524315 AMK524315:AML524315 AWG524315:AWH524315 BGC524315:BGD524315 BPY524315:BPZ524315 BZU524315:BZV524315 CJQ524315:CJR524315 CTM524315:CTN524315 DDI524315:DDJ524315 DNE524315:DNF524315 DXA524315:DXB524315 EGW524315:EGX524315 EQS524315:EQT524315 FAO524315:FAP524315 FKK524315:FKL524315 FUG524315:FUH524315 GEC524315:GED524315 GNY524315:GNZ524315 GXU524315:GXV524315 HHQ524315:HHR524315 HRM524315:HRN524315 IBI524315:IBJ524315 ILE524315:ILF524315 IVA524315:IVB524315 JEW524315:JEX524315 JOS524315:JOT524315 JYO524315:JYP524315 KIK524315:KIL524315 KSG524315:KSH524315 LCC524315:LCD524315 LLY524315:LLZ524315 LVU524315:LVV524315 MFQ524315:MFR524315 MPM524315:MPN524315 MZI524315:MZJ524315 NJE524315:NJF524315 NTA524315:NTB524315 OCW524315:OCX524315 OMS524315:OMT524315 OWO524315:OWP524315 PGK524315:PGL524315 PQG524315:PQH524315 QAC524315:QAD524315 QJY524315:QJZ524315 QTU524315:QTV524315 RDQ524315:RDR524315 RNM524315:RNN524315 RXI524315:RXJ524315 SHE524315:SHF524315 SRA524315:SRB524315 TAW524315:TAX524315 TKS524315:TKT524315 TUO524315:TUP524315 UEK524315:UEL524315 UOG524315:UOH524315 UYC524315:UYD524315 VHY524315:VHZ524315 VRU524315:VRV524315 WBQ524315:WBR524315 WLM524315:WLN524315 WVI524315:WVJ524315 A589851:B589851 IW589851:IX589851 SS589851:ST589851 ACO589851:ACP589851 AMK589851:AML589851 AWG589851:AWH589851 BGC589851:BGD589851 BPY589851:BPZ589851 BZU589851:BZV589851 CJQ589851:CJR589851 CTM589851:CTN589851 DDI589851:DDJ589851 DNE589851:DNF589851 DXA589851:DXB589851 EGW589851:EGX589851 EQS589851:EQT589851 FAO589851:FAP589851 FKK589851:FKL589851 FUG589851:FUH589851 GEC589851:GED589851 GNY589851:GNZ589851 GXU589851:GXV589851 HHQ589851:HHR589851 HRM589851:HRN589851 IBI589851:IBJ589851 ILE589851:ILF589851 IVA589851:IVB589851 JEW589851:JEX589851 JOS589851:JOT589851 JYO589851:JYP589851 KIK589851:KIL589851 KSG589851:KSH589851 LCC589851:LCD589851 LLY589851:LLZ589851 LVU589851:LVV589851 MFQ589851:MFR589851 MPM589851:MPN589851 MZI589851:MZJ589851 NJE589851:NJF589851 NTA589851:NTB589851 OCW589851:OCX589851 OMS589851:OMT589851 OWO589851:OWP589851 PGK589851:PGL589851 PQG589851:PQH589851 QAC589851:QAD589851 QJY589851:QJZ589851 QTU589851:QTV589851 RDQ589851:RDR589851 RNM589851:RNN589851 RXI589851:RXJ589851 SHE589851:SHF589851 SRA589851:SRB589851 TAW589851:TAX589851 TKS589851:TKT589851 TUO589851:TUP589851 UEK589851:UEL589851 UOG589851:UOH589851 UYC589851:UYD589851 VHY589851:VHZ589851 VRU589851:VRV589851 WBQ589851:WBR589851 WLM589851:WLN589851 WVI589851:WVJ589851 A655387:B655387 IW655387:IX655387 SS655387:ST655387 ACO655387:ACP655387 AMK655387:AML655387 AWG655387:AWH655387 BGC655387:BGD655387 BPY655387:BPZ655387 BZU655387:BZV655387 CJQ655387:CJR655387 CTM655387:CTN655387 DDI655387:DDJ655387 DNE655387:DNF655387 DXA655387:DXB655387 EGW655387:EGX655387 EQS655387:EQT655387 FAO655387:FAP655387 FKK655387:FKL655387 FUG655387:FUH655387 GEC655387:GED655387 GNY655387:GNZ655387 GXU655387:GXV655387 HHQ655387:HHR655387 HRM655387:HRN655387 IBI655387:IBJ655387 ILE655387:ILF655387 IVA655387:IVB655387 JEW655387:JEX655387 JOS655387:JOT655387 JYO655387:JYP655387 KIK655387:KIL655387 KSG655387:KSH655387 LCC655387:LCD655387 LLY655387:LLZ655387 LVU655387:LVV655387 MFQ655387:MFR655387 MPM655387:MPN655387 MZI655387:MZJ655387 NJE655387:NJF655387 NTA655387:NTB655387 OCW655387:OCX655387 OMS655387:OMT655387 OWO655387:OWP655387 PGK655387:PGL655387 PQG655387:PQH655387 QAC655387:QAD655387 QJY655387:QJZ655387 QTU655387:QTV655387 RDQ655387:RDR655387 RNM655387:RNN655387 RXI655387:RXJ655387 SHE655387:SHF655387 SRA655387:SRB655387 TAW655387:TAX655387 TKS655387:TKT655387 TUO655387:TUP655387 UEK655387:UEL655387 UOG655387:UOH655387 UYC655387:UYD655387 VHY655387:VHZ655387 VRU655387:VRV655387 WBQ655387:WBR655387 WLM655387:WLN655387 WVI655387:WVJ655387 A720923:B720923 IW720923:IX720923 SS720923:ST720923 ACO720923:ACP720923 AMK720923:AML720923 AWG720923:AWH720923 BGC720923:BGD720923 BPY720923:BPZ720923 BZU720923:BZV720923 CJQ720923:CJR720923 CTM720923:CTN720923 DDI720923:DDJ720923 DNE720923:DNF720923 DXA720923:DXB720923 EGW720923:EGX720923 EQS720923:EQT720923 FAO720923:FAP720923 FKK720923:FKL720923 FUG720923:FUH720923 GEC720923:GED720923 GNY720923:GNZ720923 GXU720923:GXV720923 HHQ720923:HHR720923 HRM720923:HRN720923 IBI720923:IBJ720923 ILE720923:ILF720923 IVA720923:IVB720923 JEW720923:JEX720923 JOS720923:JOT720923 JYO720923:JYP720923 KIK720923:KIL720923 KSG720923:KSH720923 LCC720923:LCD720923 LLY720923:LLZ720923 LVU720923:LVV720923 MFQ720923:MFR720923 MPM720923:MPN720923 MZI720923:MZJ720923 NJE720923:NJF720923 NTA720923:NTB720923 OCW720923:OCX720923 OMS720923:OMT720923 OWO720923:OWP720923 PGK720923:PGL720923 PQG720923:PQH720923 QAC720923:QAD720923 QJY720923:QJZ720923 QTU720923:QTV720923 RDQ720923:RDR720923 RNM720923:RNN720923 RXI720923:RXJ720923 SHE720923:SHF720923 SRA720923:SRB720923 TAW720923:TAX720923 TKS720923:TKT720923 TUO720923:TUP720923 UEK720923:UEL720923 UOG720923:UOH720923 UYC720923:UYD720923 VHY720923:VHZ720923 VRU720923:VRV720923 WBQ720923:WBR720923 WLM720923:WLN720923 WVI720923:WVJ720923 A786459:B786459 IW786459:IX786459 SS786459:ST786459 ACO786459:ACP786459 AMK786459:AML786459 AWG786459:AWH786459 BGC786459:BGD786459 BPY786459:BPZ786459 BZU786459:BZV786459 CJQ786459:CJR786459 CTM786459:CTN786459 DDI786459:DDJ786459 DNE786459:DNF786459 DXA786459:DXB786459 EGW786459:EGX786459 EQS786459:EQT786459 FAO786459:FAP786459 FKK786459:FKL786459 FUG786459:FUH786459 GEC786459:GED786459 GNY786459:GNZ786459 GXU786459:GXV786459 HHQ786459:HHR786459 HRM786459:HRN786459 IBI786459:IBJ786459 ILE786459:ILF786459 IVA786459:IVB786459 JEW786459:JEX786459 JOS786459:JOT786459 JYO786459:JYP786459 KIK786459:KIL786459 KSG786459:KSH786459 LCC786459:LCD786459 LLY786459:LLZ786459 LVU786459:LVV786459 MFQ786459:MFR786459 MPM786459:MPN786459 MZI786459:MZJ786459 NJE786459:NJF786459 NTA786459:NTB786459 OCW786459:OCX786459 OMS786459:OMT786459 OWO786459:OWP786459 PGK786459:PGL786459 PQG786459:PQH786459 QAC786459:QAD786459 QJY786459:QJZ786459 QTU786459:QTV786459 RDQ786459:RDR786459 RNM786459:RNN786459 RXI786459:RXJ786459 SHE786459:SHF786459 SRA786459:SRB786459 TAW786459:TAX786459 TKS786459:TKT786459 TUO786459:TUP786459 UEK786459:UEL786459 UOG786459:UOH786459 UYC786459:UYD786459 VHY786459:VHZ786459 VRU786459:VRV786459 WBQ786459:WBR786459 WLM786459:WLN786459 WVI786459:WVJ786459 A851995:B851995 IW851995:IX851995 SS851995:ST851995 ACO851995:ACP851995 AMK851995:AML851995 AWG851995:AWH851995 BGC851995:BGD851995 BPY851995:BPZ851995 BZU851995:BZV851995 CJQ851995:CJR851995 CTM851995:CTN851995 DDI851995:DDJ851995 DNE851995:DNF851995 DXA851995:DXB851995 EGW851995:EGX851995 EQS851995:EQT851995 FAO851995:FAP851995 FKK851995:FKL851995 FUG851995:FUH851995 GEC851995:GED851995 GNY851995:GNZ851995 GXU851995:GXV851995 HHQ851995:HHR851995 HRM851995:HRN851995 IBI851995:IBJ851995 ILE851995:ILF851995 IVA851995:IVB851995 JEW851995:JEX851995 JOS851995:JOT851995 JYO851995:JYP851995 KIK851995:KIL851995 KSG851995:KSH851995 LCC851995:LCD851995 LLY851995:LLZ851995 LVU851995:LVV851995 MFQ851995:MFR851995 MPM851995:MPN851995 MZI851995:MZJ851995 NJE851995:NJF851995 NTA851995:NTB851995 OCW851995:OCX851995 OMS851995:OMT851995 OWO851995:OWP851995 PGK851995:PGL851995 PQG851995:PQH851995 QAC851995:QAD851995 QJY851995:QJZ851995 QTU851995:QTV851995 RDQ851995:RDR851995 RNM851995:RNN851995 RXI851995:RXJ851995 SHE851995:SHF851995 SRA851995:SRB851995 TAW851995:TAX851995 TKS851995:TKT851995 TUO851995:TUP851995 UEK851995:UEL851995 UOG851995:UOH851995 UYC851995:UYD851995 VHY851995:VHZ851995 VRU851995:VRV851995 WBQ851995:WBR851995 WLM851995:WLN851995 WVI851995:WVJ851995 A917531:B917531 IW917531:IX917531 SS917531:ST917531 ACO917531:ACP917531 AMK917531:AML917531 AWG917531:AWH917531 BGC917531:BGD917531 BPY917531:BPZ917531 BZU917531:BZV917531 CJQ917531:CJR917531 CTM917531:CTN917531 DDI917531:DDJ917531 DNE917531:DNF917531 DXA917531:DXB917531 EGW917531:EGX917531 EQS917531:EQT917531 FAO917531:FAP917531 FKK917531:FKL917531 FUG917531:FUH917531 GEC917531:GED917531 GNY917531:GNZ917531 GXU917531:GXV917531 HHQ917531:HHR917531 HRM917531:HRN917531 IBI917531:IBJ917531 ILE917531:ILF917531 IVA917531:IVB917531 JEW917531:JEX917531 JOS917531:JOT917531 JYO917531:JYP917531 KIK917531:KIL917531 KSG917531:KSH917531 LCC917531:LCD917531 LLY917531:LLZ917531 LVU917531:LVV917531 MFQ917531:MFR917531 MPM917531:MPN917531 MZI917531:MZJ917531 NJE917531:NJF917531 NTA917531:NTB917531 OCW917531:OCX917531 OMS917531:OMT917531 OWO917531:OWP917531 PGK917531:PGL917531 PQG917531:PQH917531 QAC917531:QAD917531 QJY917531:QJZ917531 QTU917531:QTV917531 RDQ917531:RDR917531 RNM917531:RNN917531 RXI917531:RXJ917531 SHE917531:SHF917531 SRA917531:SRB917531 TAW917531:TAX917531 TKS917531:TKT917531 TUO917531:TUP917531 UEK917531:UEL917531 UOG917531:UOH917531 UYC917531:UYD917531 VHY917531:VHZ917531 VRU917531:VRV917531 WBQ917531:WBR917531 WLM917531:WLN917531 WVI917531:WVJ917531 A983067:B983067 IW983067:IX983067 SS983067:ST983067 ACO983067:ACP983067 AMK983067:AML983067 AWG983067:AWH983067 BGC983067:BGD983067 BPY983067:BPZ983067 BZU983067:BZV983067 CJQ983067:CJR983067 CTM983067:CTN983067 DDI983067:DDJ983067 DNE983067:DNF983067 DXA983067:DXB983067 EGW983067:EGX983067 EQS983067:EQT983067 FAO983067:FAP983067 FKK983067:FKL983067 FUG983067:FUH983067 GEC983067:GED983067 GNY983067:GNZ983067 GXU983067:GXV983067 HHQ983067:HHR983067 HRM983067:HRN983067 IBI983067:IBJ983067 ILE983067:ILF983067 IVA983067:IVB983067 JEW983067:JEX983067 JOS983067:JOT983067 JYO983067:JYP983067 KIK983067:KIL983067 KSG983067:KSH983067 LCC983067:LCD983067 LLY983067:LLZ983067 LVU983067:LVV983067 MFQ983067:MFR983067 MPM983067:MPN983067 MZI983067:MZJ983067 NJE983067:NJF983067 NTA983067:NTB983067 OCW983067:OCX983067 OMS983067:OMT983067 OWO983067:OWP983067 PGK983067:PGL983067 PQG983067:PQH983067 QAC983067:QAD983067 QJY983067:QJZ983067 QTU983067:QTV983067 RDQ983067:RDR983067 RNM983067:RNN983067 RXI983067:RXJ983067 SHE983067:SHF983067 SRA983067:SRB983067 TAW983067:TAX983067 TKS983067:TKT983067 TUO983067:TUP983067 UEK983067:UEL983067 UOG983067:UOH983067 UYC983067:UYD983067 VHY983067:VHZ983067 VRU983067:VRV983067 WBQ983067:WBR983067 WLM983067:WLN983067 WVI983067:WVJ983067 A22:B22 IW22:IX22 SS22:ST22 ACO22:ACP22 AMK22:AML22 AWG22:AWH22 BGC22:BGD22 BPY22:BPZ22 BZU22:BZV22 CJQ22:CJR22 CTM22:CTN22 DDI22:DDJ22 DNE22:DNF22 DXA22:DXB22 EGW22:EGX22 EQS22:EQT22 FAO22:FAP22 FKK22:FKL22 FUG22:FUH22 GEC22:GED22 GNY22:GNZ22 GXU22:GXV22 HHQ22:HHR22 HRM22:HRN22 IBI22:IBJ22 ILE22:ILF22 IVA22:IVB22 JEW22:JEX22 JOS22:JOT22 JYO22:JYP22 KIK22:KIL22 KSG22:KSH22 LCC22:LCD22 LLY22:LLZ22 LVU22:LVV22 MFQ22:MFR22 MPM22:MPN22 MZI22:MZJ22 NJE22:NJF22 NTA22:NTB22 OCW22:OCX22 OMS22:OMT22 OWO22:OWP22 PGK22:PGL22 PQG22:PQH22 QAC22:QAD22 QJY22:QJZ22 QTU22:QTV22 RDQ22:RDR22 RNM22:RNN22 RXI22:RXJ22 SHE22:SHF22 SRA22:SRB22 TAW22:TAX22 TKS22:TKT22 TUO22:TUP22 UEK22:UEL22 UOG22:UOH22 UYC22:UYD22 VHY22:VHZ22 VRU22:VRV22 WBQ22:WBR22 WLM22:WLN22 WVI22:WVJ22 A65558:B65558 IW65558:IX65558 SS65558:ST65558 ACO65558:ACP65558 AMK65558:AML65558 AWG65558:AWH65558 BGC65558:BGD65558 BPY65558:BPZ65558 BZU65558:BZV65558 CJQ65558:CJR65558 CTM65558:CTN65558 DDI65558:DDJ65558 DNE65558:DNF65558 DXA65558:DXB65558 EGW65558:EGX65558 EQS65558:EQT65558 FAO65558:FAP65558 FKK65558:FKL65558 FUG65558:FUH65558 GEC65558:GED65558 GNY65558:GNZ65558 GXU65558:GXV65558 HHQ65558:HHR65558 HRM65558:HRN65558 IBI65558:IBJ65558 ILE65558:ILF65558 IVA65558:IVB65558 JEW65558:JEX65558 JOS65558:JOT65558 JYO65558:JYP65558 KIK65558:KIL65558 KSG65558:KSH65558 LCC65558:LCD65558 LLY65558:LLZ65558 LVU65558:LVV65558 MFQ65558:MFR65558 MPM65558:MPN65558 MZI65558:MZJ65558 NJE65558:NJF65558 NTA65558:NTB65558 OCW65558:OCX65558 OMS65558:OMT65558 OWO65558:OWP65558 PGK65558:PGL65558 PQG65558:PQH65558 QAC65558:QAD65558 QJY65558:QJZ65558 QTU65558:QTV65558 RDQ65558:RDR65558 RNM65558:RNN65558 RXI65558:RXJ65558 SHE65558:SHF65558 SRA65558:SRB65558 TAW65558:TAX65558 TKS65558:TKT65558 TUO65558:TUP65558 UEK65558:UEL65558 UOG65558:UOH65558 UYC65558:UYD65558 VHY65558:VHZ65558 VRU65558:VRV65558 WBQ65558:WBR65558 WLM65558:WLN65558 WVI65558:WVJ65558 A131094:B131094 IW131094:IX131094 SS131094:ST131094 ACO131094:ACP131094 AMK131094:AML131094 AWG131094:AWH131094 BGC131094:BGD131094 BPY131094:BPZ131094 BZU131094:BZV131094 CJQ131094:CJR131094 CTM131094:CTN131094 DDI131094:DDJ131094 DNE131094:DNF131094 DXA131094:DXB131094 EGW131094:EGX131094 EQS131094:EQT131094 FAO131094:FAP131094 FKK131094:FKL131094 FUG131094:FUH131094 GEC131094:GED131094 GNY131094:GNZ131094 GXU131094:GXV131094 HHQ131094:HHR131094 HRM131094:HRN131094 IBI131094:IBJ131094 ILE131094:ILF131094 IVA131094:IVB131094 JEW131094:JEX131094 JOS131094:JOT131094 JYO131094:JYP131094 KIK131094:KIL131094 KSG131094:KSH131094 LCC131094:LCD131094 LLY131094:LLZ131094 LVU131094:LVV131094 MFQ131094:MFR131094 MPM131094:MPN131094 MZI131094:MZJ131094 NJE131094:NJF131094 NTA131094:NTB131094 OCW131094:OCX131094 OMS131094:OMT131094 OWO131094:OWP131094 PGK131094:PGL131094 PQG131094:PQH131094 QAC131094:QAD131094 QJY131094:QJZ131094 QTU131094:QTV131094 RDQ131094:RDR131094 RNM131094:RNN131094 RXI131094:RXJ131094 SHE131094:SHF131094 SRA131094:SRB131094 TAW131094:TAX131094 TKS131094:TKT131094 TUO131094:TUP131094 UEK131094:UEL131094 UOG131094:UOH131094 UYC131094:UYD131094 VHY131094:VHZ131094 VRU131094:VRV131094 WBQ131094:WBR131094 WLM131094:WLN131094 WVI131094:WVJ131094 A196630:B196630 IW196630:IX196630 SS196630:ST196630 ACO196630:ACP196630 AMK196630:AML196630 AWG196630:AWH196630 BGC196630:BGD196630 BPY196630:BPZ196630 BZU196630:BZV196630 CJQ196630:CJR196630 CTM196630:CTN196630 DDI196630:DDJ196630 DNE196630:DNF196630 DXA196630:DXB196630 EGW196630:EGX196630 EQS196630:EQT196630 FAO196630:FAP196630 FKK196630:FKL196630 FUG196630:FUH196630 GEC196630:GED196630 GNY196630:GNZ196630 GXU196630:GXV196630 HHQ196630:HHR196630 HRM196630:HRN196630 IBI196630:IBJ196630 ILE196630:ILF196630 IVA196630:IVB196630 JEW196630:JEX196630 JOS196630:JOT196630 JYO196630:JYP196630 KIK196630:KIL196630 KSG196630:KSH196630 LCC196630:LCD196630 LLY196630:LLZ196630 LVU196630:LVV196630 MFQ196630:MFR196630 MPM196630:MPN196630 MZI196630:MZJ196630 NJE196630:NJF196630 NTA196630:NTB196630 OCW196630:OCX196630 OMS196630:OMT196630 OWO196630:OWP196630 PGK196630:PGL196630 PQG196630:PQH196630 QAC196630:QAD196630 QJY196630:QJZ196630 QTU196630:QTV196630 RDQ196630:RDR196630 RNM196630:RNN196630 RXI196630:RXJ196630 SHE196630:SHF196630 SRA196630:SRB196630 TAW196630:TAX196630 TKS196630:TKT196630 TUO196630:TUP196630 UEK196630:UEL196630 UOG196630:UOH196630 UYC196630:UYD196630 VHY196630:VHZ196630 VRU196630:VRV196630 WBQ196630:WBR196630 WLM196630:WLN196630 WVI196630:WVJ196630 A262166:B262166 IW262166:IX262166 SS262166:ST262166 ACO262166:ACP262166 AMK262166:AML262166 AWG262166:AWH262166 BGC262166:BGD262166 BPY262166:BPZ262166 BZU262166:BZV262166 CJQ262166:CJR262166 CTM262166:CTN262166 DDI262166:DDJ262166 DNE262166:DNF262166 DXA262166:DXB262166 EGW262166:EGX262166 EQS262166:EQT262166 FAO262166:FAP262166 FKK262166:FKL262166 FUG262166:FUH262166 GEC262166:GED262166 GNY262166:GNZ262166 GXU262166:GXV262166 HHQ262166:HHR262166 HRM262166:HRN262166 IBI262166:IBJ262166 ILE262166:ILF262166 IVA262166:IVB262166 JEW262166:JEX262166 JOS262166:JOT262166 JYO262166:JYP262166 KIK262166:KIL262166 KSG262166:KSH262166 LCC262166:LCD262166 LLY262166:LLZ262166 LVU262166:LVV262166 MFQ262166:MFR262166 MPM262166:MPN262166 MZI262166:MZJ262166 NJE262166:NJF262166 NTA262166:NTB262166 OCW262166:OCX262166 OMS262166:OMT262166 OWO262166:OWP262166 PGK262166:PGL262166 PQG262166:PQH262166 QAC262166:QAD262166 QJY262166:QJZ262166 QTU262166:QTV262166 RDQ262166:RDR262166 RNM262166:RNN262166 RXI262166:RXJ262166 SHE262166:SHF262166 SRA262166:SRB262166 TAW262166:TAX262166 TKS262166:TKT262166 TUO262166:TUP262166 UEK262166:UEL262166 UOG262166:UOH262166 UYC262166:UYD262166 VHY262166:VHZ262166 VRU262166:VRV262166 WBQ262166:WBR262166 WLM262166:WLN262166 WVI262166:WVJ262166 A327702:B327702 IW327702:IX327702 SS327702:ST327702 ACO327702:ACP327702 AMK327702:AML327702 AWG327702:AWH327702 BGC327702:BGD327702 BPY327702:BPZ327702 BZU327702:BZV327702 CJQ327702:CJR327702 CTM327702:CTN327702 DDI327702:DDJ327702 DNE327702:DNF327702 DXA327702:DXB327702 EGW327702:EGX327702 EQS327702:EQT327702 FAO327702:FAP327702 FKK327702:FKL327702 FUG327702:FUH327702 GEC327702:GED327702 GNY327702:GNZ327702 GXU327702:GXV327702 HHQ327702:HHR327702 HRM327702:HRN327702 IBI327702:IBJ327702 ILE327702:ILF327702 IVA327702:IVB327702 JEW327702:JEX327702 JOS327702:JOT327702 JYO327702:JYP327702 KIK327702:KIL327702 KSG327702:KSH327702 LCC327702:LCD327702 LLY327702:LLZ327702 LVU327702:LVV327702 MFQ327702:MFR327702 MPM327702:MPN327702 MZI327702:MZJ327702 NJE327702:NJF327702 NTA327702:NTB327702 OCW327702:OCX327702 OMS327702:OMT327702 OWO327702:OWP327702 PGK327702:PGL327702 PQG327702:PQH327702 QAC327702:QAD327702 QJY327702:QJZ327702 QTU327702:QTV327702 RDQ327702:RDR327702 RNM327702:RNN327702 RXI327702:RXJ327702 SHE327702:SHF327702 SRA327702:SRB327702 TAW327702:TAX327702 TKS327702:TKT327702 TUO327702:TUP327702 UEK327702:UEL327702 UOG327702:UOH327702 UYC327702:UYD327702 VHY327702:VHZ327702 VRU327702:VRV327702 WBQ327702:WBR327702 WLM327702:WLN327702 WVI327702:WVJ327702 A393238:B393238 IW393238:IX393238 SS393238:ST393238 ACO393238:ACP393238 AMK393238:AML393238 AWG393238:AWH393238 BGC393238:BGD393238 BPY393238:BPZ393238 BZU393238:BZV393238 CJQ393238:CJR393238 CTM393238:CTN393238 DDI393238:DDJ393238 DNE393238:DNF393238 DXA393238:DXB393238 EGW393238:EGX393238 EQS393238:EQT393238 FAO393238:FAP393238 FKK393238:FKL393238 FUG393238:FUH393238 GEC393238:GED393238 GNY393238:GNZ393238 GXU393238:GXV393238 HHQ393238:HHR393238 HRM393238:HRN393238 IBI393238:IBJ393238 ILE393238:ILF393238 IVA393238:IVB393238 JEW393238:JEX393238 JOS393238:JOT393238 JYO393238:JYP393238 KIK393238:KIL393238 KSG393238:KSH393238 LCC393238:LCD393238 LLY393238:LLZ393238 LVU393238:LVV393238 MFQ393238:MFR393238 MPM393238:MPN393238 MZI393238:MZJ393238 NJE393238:NJF393238 NTA393238:NTB393238 OCW393238:OCX393238 OMS393238:OMT393238 OWO393238:OWP393238 PGK393238:PGL393238 PQG393238:PQH393238 QAC393238:QAD393238 QJY393238:QJZ393238 QTU393238:QTV393238 RDQ393238:RDR393238 RNM393238:RNN393238 RXI393238:RXJ393238 SHE393238:SHF393238 SRA393238:SRB393238 TAW393238:TAX393238 TKS393238:TKT393238 TUO393238:TUP393238 UEK393238:UEL393238 UOG393238:UOH393238 UYC393238:UYD393238 VHY393238:VHZ393238 VRU393238:VRV393238 WBQ393238:WBR393238 WLM393238:WLN393238 WVI393238:WVJ393238 A458774:B458774 IW458774:IX458774 SS458774:ST458774 ACO458774:ACP458774 AMK458774:AML458774 AWG458774:AWH458774 BGC458774:BGD458774 BPY458774:BPZ458774 BZU458774:BZV458774 CJQ458774:CJR458774 CTM458774:CTN458774 DDI458774:DDJ458774 DNE458774:DNF458774 DXA458774:DXB458774 EGW458774:EGX458774 EQS458774:EQT458774 FAO458774:FAP458774 FKK458774:FKL458774 FUG458774:FUH458774 GEC458774:GED458774 GNY458774:GNZ458774 GXU458774:GXV458774 HHQ458774:HHR458774 HRM458774:HRN458774 IBI458774:IBJ458774 ILE458774:ILF458774 IVA458774:IVB458774 JEW458774:JEX458774 JOS458774:JOT458774 JYO458774:JYP458774 KIK458774:KIL458774 KSG458774:KSH458774 LCC458774:LCD458774 LLY458774:LLZ458774 LVU458774:LVV458774 MFQ458774:MFR458774 MPM458774:MPN458774 MZI458774:MZJ458774 NJE458774:NJF458774 NTA458774:NTB458774 OCW458774:OCX458774 OMS458774:OMT458774 OWO458774:OWP458774 PGK458774:PGL458774 PQG458774:PQH458774 QAC458774:QAD458774 QJY458774:QJZ458774 QTU458774:QTV458774 RDQ458774:RDR458774 RNM458774:RNN458774 RXI458774:RXJ458774 SHE458774:SHF458774 SRA458774:SRB458774 TAW458774:TAX458774 TKS458774:TKT458774 TUO458774:TUP458774 UEK458774:UEL458774 UOG458774:UOH458774 UYC458774:UYD458774 VHY458774:VHZ458774 VRU458774:VRV458774 WBQ458774:WBR458774 WLM458774:WLN458774 WVI458774:WVJ458774 A524310:B524310 IW524310:IX524310 SS524310:ST524310 ACO524310:ACP524310 AMK524310:AML524310 AWG524310:AWH524310 BGC524310:BGD524310 BPY524310:BPZ524310 BZU524310:BZV524310 CJQ524310:CJR524310 CTM524310:CTN524310 DDI524310:DDJ524310 DNE524310:DNF524310 DXA524310:DXB524310 EGW524310:EGX524310 EQS524310:EQT524310 FAO524310:FAP524310 FKK524310:FKL524310 FUG524310:FUH524310 GEC524310:GED524310 GNY524310:GNZ524310 GXU524310:GXV524310 HHQ524310:HHR524310 HRM524310:HRN524310 IBI524310:IBJ524310 ILE524310:ILF524310 IVA524310:IVB524310 JEW524310:JEX524310 JOS524310:JOT524310 JYO524310:JYP524310 KIK524310:KIL524310 KSG524310:KSH524310 LCC524310:LCD524310 LLY524310:LLZ524310 LVU524310:LVV524310 MFQ524310:MFR524310 MPM524310:MPN524310 MZI524310:MZJ524310 NJE524310:NJF524310 NTA524310:NTB524310 OCW524310:OCX524310 OMS524310:OMT524310 OWO524310:OWP524310 PGK524310:PGL524310 PQG524310:PQH524310 QAC524310:QAD524310 QJY524310:QJZ524310 QTU524310:QTV524310 RDQ524310:RDR524310 RNM524310:RNN524310 RXI524310:RXJ524310 SHE524310:SHF524310 SRA524310:SRB524310 TAW524310:TAX524310 TKS524310:TKT524310 TUO524310:TUP524310 UEK524310:UEL524310 UOG524310:UOH524310 UYC524310:UYD524310 VHY524310:VHZ524310 VRU524310:VRV524310 WBQ524310:WBR524310 WLM524310:WLN524310 WVI524310:WVJ524310 A589846:B589846 IW589846:IX589846 SS589846:ST589846 ACO589846:ACP589846 AMK589846:AML589846 AWG589846:AWH589846 BGC589846:BGD589846 BPY589846:BPZ589846 BZU589846:BZV589846 CJQ589846:CJR589846 CTM589846:CTN589846 DDI589846:DDJ589846 DNE589846:DNF589846 DXA589846:DXB589846 EGW589846:EGX589846 EQS589846:EQT589846 FAO589846:FAP589846 FKK589846:FKL589846 FUG589846:FUH589846 GEC589846:GED589846 GNY589846:GNZ589846 GXU589846:GXV589846 HHQ589846:HHR589846 HRM589846:HRN589846 IBI589846:IBJ589846 ILE589846:ILF589846 IVA589846:IVB589846 JEW589846:JEX589846 JOS589846:JOT589846 JYO589846:JYP589846 KIK589846:KIL589846 KSG589846:KSH589846 LCC589846:LCD589846 LLY589846:LLZ589846 LVU589846:LVV589846 MFQ589846:MFR589846 MPM589846:MPN589846 MZI589846:MZJ589846 NJE589846:NJF589846 NTA589846:NTB589846 OCW589846:OCX589846 OMS589846:OMT589846 OWO589846:OWP589846 PGK589846:PGL589846 PQG589846:PQH589846 QAC589846:QAD589846 QJY589846:QJZ589846 QTU589846:QTV589846 RDQ589846:RDR589846 RNM589846:RNN589846 RXI589846:RXJ589846 SHE589846:SHF589846 SRA589846:SRB589846 TAW589846:TAX589846 TKS589846:TKT589846 TUO589846:TUP589846 UEK589846:UEL589846 UOG589846:UOH589846 UYC589846:UYD589846 VHY589846:VHZ589846 VRU589846:VRV589846 WBQ589846:WBR589846 WLM589846:WLN589846 WVI589846:WVJ589846 A655382:B655382 IW655382:IX655382 SS655382:ST655382 ACO655382:ACP655382 AMK655382:AML655382 AWG655382:AWH655382 BGC655382:BGD655382 BPY655382:BPZ655382 BZU655382:BZV655382 CJQ655382:CJR655382 CTM655382:CTN655382 DDI655382:DDJ655382 DNE655382:DNF655382 DXA655382:DXB655382 EGW655382:EGX655382 EQS655382:EQT655382 FAO655382:FAP655382 FKK655382:FKL655382 FUG655382:FUH655382 GEC655382:GED655382 GNY655382:GNZ655382 GXU655382:GXV655382 HHQ655382:HHR655382 HRM655382:HRN655382 IBI655382:IBJ655382 ILE655382:ILF655382 IVA655382:IVB655382 JEW655382:JEX655382 JOS655382:JOT655382 JYO655382:JYP655382 KIK655382:KIL655382 KSG655382:KSH655382 LCC655382:LCD655382 LLY655382:LLZ655382 LVU655382:LVV655382 MFQ655382:MFR655382 MPM655382:MPN655382 MZI655382:MZJ655382 NJE655382:NJF655382 NTA655382:NTB655382 OCW655382:OCX655382 OMS655382:OMT655382 OWO655382:OWP655382 PGK655382:PGL655382 PQG655382:PQH655382 QAC655382:QAD655382 QJY655382:QJZ655382 QTU655382:QTV655382 RDQ655382:RDR655382 RNM655382:RNN655382 RXI655382:RXJ655382 SHE655382:SHF655382 SRA655382:SRB655382 TAW655382:TAX655382 TKS655382:TKT655382 TUO655382:TUP655382 UEK655382:UEL655382 UOG655382:UOH655382 UYC655382:UYD655382 VHY655382:VHZ655382 VRU655382:VRV655382 WBQ655382:WBR655382 WLM655382:WLN655382 WVI655382:WVJ655382 A720918:B720918 IW720918:IX720918 SS720918:ST720918 ACO720918:ACP720918 AMK720918:AML720918 AWG720918:AWH720918 BGC720918:BGD720918 BPY720918:BPZ720918 BZU720918:BZV720918 CJQ720918:CJR720918 CTM720918:CTN720918 DDI720918:DDJ720918 DNE720918:DNF720918 DXA720918:DXB720918 EGW720918:EGX720918 EQS720918:EQT720918 FAO720918:FAP720918 FKK720918:FKL720918 FUG720918:FUH720918 GEC720918:GED720918 GNY720918:GNZ720918 GXU720918:GXV720918 HHQ720918:HHR720918 HRM720918:HRN720918 IBI720918:IBJ720918 ILE720918:ILF720918 IVA720918:IVB720918 JEW720918:JEX720918 JOS720918:JOT720918 JYO720918:JYP720918 KIK720918:KIL720918 KSG720918:KSH720918 LCC720918:LCD720918 LLY720918:LLZ720918 LVU720918:LVV720918 MFQ720918:MFR720918 MPM720918:MPN720918 MZI720918:MZJ720918 NJE720918:NJF720918 NTA720918:NTB720918 OCW720918:OCX720918 OMS720918:OMT720918 OWO720918:OWP720918 PGK720918:PGL720918 PQG720918:PQH720918 QAC720918:QAD720918 QJY720918:QJZ720918 QTU720918:QTV720918 RDQ720918:RDR720918 RNM720918:RNN720918 RXI720918:RXJ720918 SHE720918:SHF720918 SRA720918:SRB720918 TAW720918:TAX720918 TKS720918:TKT720918 TUO720918:TUP720918 UEK720918:UEL720918 UOG720918:UOH720918 UYC720918:UYD720918 VHY720918:VHZ720918 VRU720918:VRV720918 WBQ720918:WBR720918 WLM720918:WLN720918 WVI720918:WVJ720918 A786454:B786454 IW786454:IX786454 SS786454:ST786454 ACO786454:ACP786454 AMK786454:AML786454 AWG786454:AWH786454 BGC786454:BGD786454 BPY786454:BPZ786454 BZU786454:BZV786454 CJQ786454:CJR786454 CTM786454:CTN786454 DDI786454:DDJ786454 DNE786454:DNF786454 DXA786454:DXB786454 EGW786454:EGX786454 EQS786454:EQT786454 FAO786454:FAP786454 FKK786454:FKL786454 FUG786454:FUH786454 GEC786454:GED786454 GNY786454:GNZ786454 GXU786454:GXV786454 HHQ786454:HHR786454 HRM786454:HRN786454 IBI786454:IBJ786454 ILE786454:ILF786454 IVA786454:IVB786454 JEW786454:JEX786454 JOS786454:JOT786454 JYO786454:JYP786454 KIK786454:KIL786454 KSG786454:KSH786454 LCC786454:LCD786454 LLY786454:LLZ786454 LVU786454:LVV786454 MFQ786454:MFR786454 MPM786454:MPN786454 MZI786454:MZJ786454 NJE786454:NJF786454 NTA786454:NTB786454 OCW786454:OCX786454 OMS786454:OMT786454 OWO786454:OWP786454 PGK786454:PGL786454 PQG786454:PQH786454 QAC786454:QAD786454 QJY786454:QJZ786454 QTU786454:QTV786454 RDQ786454:RDR786454 RNM786454:RNN786454 RXI786454:RXJ786454 SHE786454:SHF786454 SRA786454:SRB786454 TAW786454:TAX786454 TKS786454:TKT786454 TUO786454:TUP786454 UEK786454:UEL786454 UOG786454:UOH786454 UYC786454:UYD786454 VHY786454:VHZ786454 VRU786454:VRV786454 WBQ786454:WBR786454 WLM786454:WLN786454 WVI786454:WVJ786454 A851990:B851990 IW851990:IX851990 SS851990:ST851990 ACO851990:ACP851990 AMK851990:AML851990 AWG851990:AWH851990 BGC851990:BGD851990 BPY851990:BPZ851990 BZU851990:BZV851990 CJQ851990:CJR851990 CTM851990:CTN851990 DDI851990:DDJ851990 DNE851990:DNF851990 DXA851990:DXB851990 EGW851990:EGX851990 EQS851990:EQT851990 FAO851990:FAP851990 FKK851990:FKL851990 FUG851990:FUH851990 GEC851990:GED851990 GNY851990:GNZ851990 GXU851990:GXV851990 HHQ851990:HHR851990 HRM851990:HRN851990 IBI851990:IBJ851990 ILE851990:ILF851990 IVA851990:IVB851990 JEW851990:JEX851990 JOS851990:JOT851990 JYO851990:JYP851990 KIK851990:KIL851990 KSG851990:KSH851990 LCC851990:LCD851990 LLY851990:LLZ851990 LVU851990:LVV851990 MFQ851990:MFR851990 MPM851990:MPN851990 MZI851990:MZJ851990 NJE851990:NJF851990 NTA851990:NTB851990 OCW851990:OCX851990 OMS851990:OMT851990 OWO851990:OWP851990 PGK851990:PGL851990 PQG851990:PQH851990 QAC851990:QAD851990 QJY851990:QJZ851990 QTU851990:QTV851990 RDQ851990:RDR851990 RNM851990:RNN851990 RXI851990:RXJ851990 SHE851990:SHF851990 SRA851990:SRB851990 TAW851990:TAX851990 TKS851990:TKT851990 TUO851990:TUP851990 UEK851990:UEL851990 UOG851990:UOH851990 UYC851990:UYD851990 VHY851990:VHZ851990 VRU851990:VRV851990 WBQ851990:WBR851990 WLM851990:WLN851990 WVI851990:WVJ851990 A917526:B917526 IW917526:IX917526 SS917526:ST917526 ACO917526:ACP917526 AMK917526:AML917526 AWG917526:AWH917526 BGC917526:BGD917526 BPY917526:BPZ917526 BZU917526:BZV917526 CJQ917526:CJR917526 CTM917526:CTN917526 DDI917526:DDJ917526 DNE917526:DNF917526 DXA917526:DXB917526 EGW917526:EGX917526 EQS917526:EQT917526 FAO917526:FAP917526 FKK917526:FKL917526 FUG917526:FUH917526 GEC917526:GED917526 GNY917526:GNZ917526 GXU917526:GXV917526 HHQ917526:HHR917526 HRM917526:HRN917526 IBI917526:IBJ917526 ILE917526:ILF917526 IVA917526:IVB917526 JEW917526:JEX917526 JOS917526:JOT917526 JYO917526:JYP917526 KIK917526:KIL917526 KSG917526:KSH917526 LCC917526:LCD917526 LLY917526:LLZ917526 LVU917526:LVV917526 MFQ917526:MFR917526 MPM917526:MPN917526 MZI917526:MZJ917526 NJE917526:NJF917526 NTA917526:NTB917526 OCW917526:OCX917526 OMS917526:OMT917526 OWO917526:OWP917526 PGK917526:PGL917526 PQG917526:PQH917526 QAC917526:QAD917526 QJY917526:QJZ917526 QTU917526:QTV917526 RDQ917526:RDR917526 RNM917526:RNN917526 RXI917526:RXJ917526 SHE917526:SHF917526 SRA917526:SRB917526 TAW917526:TAX917526 TKS917526:TKT917526 TUO917526:TUP917526 UEK917526:UEL917526 UOG917526:UOH917526 UYC917526:UYD917526 VHY917526:VHZ917526 VRU917526:VRV917526 WBQ917526:WBR917526 WLM917526:WLN917526 WVI917526:WVJ917526 A983062:B983062 IW983062:IX983062 SS983062:ST983062 ACO983062:ACP983062 AMK983062:AML983062 AWG983062:AWH983062 BGC983062:BGD983062 BPY983062:BPZ983062 BZU983062:BZV983062 CJQ983062:CJR983062 CTM983062:CTN983062 DDI983062:DDJ983062 DNE983062:DNF983062 DXA983062:DXB983062 EGW983062:EGX983062 EQS983062:EQT983062 FAO983062:FAP983062 FKK983062:FKL983062 FUG983062:FUH983062 GEC983062:GED983062 GNY983062:GNZ983062 GXU983062:GXV983062 HHQ983062:HHR983062 HRM983062:HRN983062 IBI983062:IBJ983062 ILE983062:ILF983062 IVA983062:IVB983062 JEW983062:JEX983062 JOS983062:JOT983062 JYO983062:JYP983062 KIK983062:KIL983062 KSG983062:KSH983062 LCC983062:LCD983062 LLY983062:LLZ983062 LVU983062:LVV983062 MFQ983062:MFR983062 MPM983062:MPN983062 MZI983062:MZJ983062 NJE983062:NJF983062 NTA983062:NTB983062 OCW983062:OCX983062 OMS983062:OMT983062 OWO983062:OWP983062 PGK983062:PGL983062 PQG983062:PQH983062 QAC983062:QAD983062 QJY983062:QJZ983062 QTU983062:QTV983062 RDQ983062:RDR983062 RNM983062:RNN983062 RXI983062:RXJ983062 SHE983062:SHF983062 SRA983062:SRB983062 TAW983062:TAX983062 TKS983062:TKT983062 TUO983062:TUP983062 UEK983062:UEL983062 UOG983062:UOH983062 UYC983062:UYD983062 VHY983062:VHZ983062 VRU983062:VRV983062 WBQ983062:WBR983062 WLM983062:WLN983062 WVI983062:WVJ983062 A17:B17 IW17:IX17 SS17:ST17 ACO17:ACP17 AMK17:AML17 AWG17:AWH17 BGC17:BGD17 BPY17:BPZ17 BZU17:BZV17 CJQ17:CJR17 CTM17:CTN17 DDI17:DDJ17 DNE17:DNF17 DXA17:DXB17 EGW17:EGX17 EQS17:EQT17 FAO17:FAP17 FKK17:FKL17 FUG17:FUH17 GEC17:GED17 GNY17:GNZ17 GXU17:GXV17 HHQ17:HHR17 HRM17:HRN17 IBI17:IBJ17 ILE17:ILF17 IVA17:IVB17 JEW17:JEX17 JOS17:JOT17 JYO17:JYP17 KIK17:KIL17 KSG17:KSH17 LCC17:LCD17 LLY17:LLZ17 LVU17:LVV17 MFQ17:MFR17 MPM17:MPN17 MZI17:MZJ17 NJE17:NJF17 NTA17:NTB17 OCW17:OCX17 OMS17:OMT17 OWO17:OWP17 PGK17:PGL17 PQG17:PQH17 QAC17:QAD17 QJY17:QJZ17 QTU17:QTV17 RDQ17:RDR17 RNM17:RNN17 RXI17:RXJ17 SHE17:SHF17 SRA17:SRB17 TAW17:TAX17 TKS17:TKT17 TUO17:TUP17 UEK17:UEL17 UOG17:UOH17 UYC17:UYD17 VHY17:VHZ17 VRU17:VRV17 WBQ17:WBR17 WLM17:WLN17 WVI17:WVJ17 A65553:B65553 IW65553:IX65553 SS65553:ST65553 ACO65553:ACP65553 AMK65553:AML65553 AWG65553:AWH65553 BGC65553:BGD65553 BPY65553:BPZ65553 BZU65553:BZV65553 CJQ65553:CJR65553 CTM65553:CTN65553 DDI65553:DDJ65553 DNE65553:DNF65553 DXA65553:DXB65553 EGW65553:EGX65553 EQS65553:EQT65553 FAO65553:FAP65553 FKK65553:FKL65553 FUG65553:FUH65553 GEC65553:GED65553 GNY65553:GNZ65553 GXU65553:GXV65553 HHQ65553:HHR65553 HRM65553:HRN65553 IBI65553:IBJ65553 ILE65553:ILF65553 IVA65553:IVB65553 JEW65553:JEX65553 JOS65553:JOT65553 JYO65553:JYP65553 KIK65553:KIL65553 KSG65553:KSH65553 LCC65553:LCD65553 LLY65553:LLZ65553 LVU65553:LVV65553 MFQ65553:MFR65553 MPM65553:MPN65553 MZI65553:MZJ65553 NJE65553:NJF65553 NTA65553:NTB65553 OCW65553:OCX65553 OMS65553:OMT65553 OWO65553:OWP65553 PGK65553:PGL65553 PQG65553:PQH65553 QAC65553:QAD65553 QJY65553:QJZ65553 QTU65553:QTV65553 RDQ65553:RDR65553 RNM65553:RNN65553 RXI65553:RXJ65553 SHE65553:SHF65553 SRA65553:SRB65553 TAW65553:TAX65553 TKS65553:TKT65553 TUO65553:TUP65553 UEK65553:UEL65553 UOG65553:UOH65553 UYC65553:UYD65553 VHY65553:VHZ65553 VRU65553:VRV65553 WBQ65553:WBR65553 WLM65553:WLN65553 WVI65553:WVJ65553 A131089:B131089 IW131089:IX131089 SS131089:ST131089 ACO131089:ACP131089 AMK131089:AML131089 AWG131089:AWH131089 BGC131089:BGD131089 BPY131089:BPZ131089 BZU131089:BZV131089 CJQ131089:CJR131089 CTM131089:CTN131089 DDI131089:DDJ131089 DNE131089:DNF131089 DXA131089:DXB131089 EGW131089:EGX131089 EQS131089:EQT131089 FAO131089:FAP131089 FKK131089:FKL131089 FUG131089:FUH131089 GEC131089:GED131089 GNY131089:GNZ131089 GXU131089:GXV131089 HHQ131089:HHR131089 HRM131089:HRN131089 IBI131089:IBJ131089 ILE131089:ILF131089 IVA131089:IVB131089 JEW131089:JEX131089 JOS131089:JOT131089 JYO131089:JYP131089 KIK131089:KIL131089 KSG131089:KSH131089 LCC131089:LCD131089 LLY131089:LLZ131089 LVU131089:LVV131089 MFQ131089:MFR131089 MPM131089:MPN131089 MZI131089:MZJ131089 NJE131089:NJF131089 NTA131089:NTB131089 OCW131089:OCX131089 OMS131089:OMT131089 OWO131089:OWP131089 PGK131089:PGL131089 PQG131089:PQH131089 QAC131089:QAD131089 QJY131089:QJZ131089 QTU131089:QTV131089 RDQ131089:RDR131089 RNM131089:RNN131089 RXI131089:RXJ131089 SHE131089:SHF131089 SRA131089:SRB131089 TAW131089:TAX131089 TKS131089:TKT131089 TUO131089:TUP131089 UEK131089:UEL131089 UOG131089:UOH131089 UYC131089:UYD131089 VHY131089:VHZ131089 VRU131089:VRV131089 WBQ131089:WBR131089 WLM131089:WLN131089 WVI131089:WVJ131089 A196625:B196625 IW196625:IX196625 SS196625:ST196625 ACO196625:ACP196625 AMK196625:AML196625 AWG196625:AWH196625 BGC196625:BGD196625 BPY196625:BPZ196625 BZU196625:BZV196625 CJQ196625:CJR196625 CTM196625:CTN196625 DDI196625:DDJ196625 DNE196625:DNF196625 DXA196625:DXB196625 EGW196625:EGX196625 EQS196625:EQT196625 FAO196625:FAP196625 FKK196625:FKL196625 FUG196625:FUH196625 GEC196625:GED196625 GNY196625:GNZ196625 GXU196625:GXV196625 HHQ196625:HHR196625 HRM196625:HRN196625 IBI196625:IBJ196625 ILE196625:ILF196625 IVA196625:IVB196625 JEW196625:JEX196625 JOS196625:JOT196625 JYO196625:JYP196625 KIK196625:KIL196625 KSG196625:KSH196625 LCC196625:LCD196625 LLY196625:LLZ196625 LVU196625:LVV196625 MFQ196625:MFR196625 MPM196625:MPN196625 MZI196625:MZJ196625 NJE196625:NJF196625 NTA196625:NTB196625 OCW196625:OCX196625 OMS196625:OMT196625 OWO196625:OWP196625 PGK196625:PGL196625 PQG196625:PQH196625 QAC196625:QAD196625 QJY196625:QJZ196625 QTU196625:QTV196625 RDQ196625:RDR196625 RNM196625:RNN196625 RXI196625:RXJ196625 SHE196625:SHF196625 SRA196625:SRB196625 TAW196625:TAX196625 TKS196625:TKT196625 TUO196625:TUP196625 UEK196625:UEL196625 UOG196625:UOH196625 UYC196625:UYD196625 VHY196625:VHZ196625 VRU196625:VRV196625 WBQ196625:WBR196625 WLM196625:WLN196625 WVI196625:WVJ196625 A262161:B262161 IW262161:IX262161 SS262161:ST262161 ACO262161:ACP262161 AMK262161:AML262161 AWG262161:AWH262161 BGC262161:BGD262161 BPY262161:BPZ262161 BZU262161:BZV262161 CJQ262161:CJR262161 CTM262161:CTN262161 DDI262161:DDJ262161 DNE262161:DNF262161 DXA262161:DXB262161 EGW262161:EGX262161 EQS262161:EQT262161 FAO262161:FAP262161 FKK262161:FKL262161 FUG262161:FUH262161 GEC262161:GED262161 GNY262161:GNZ262161 GXU262161:GXV262161 HHQ262161:HHR262161 HRM262161:HRN262161 IBI262161:IBJ262161 ILE262161:ILF262161 IVA262161:IVB262161 JEW262161:JEX262161 JOS262161:JOT262161 JYO262161:JYP262161 KIK262161:KIL262161 KSG262161:KSH262161 LCC262161:LCD262161 LLY262161:LLZ262161 LVU262161:LVV262161 MFQ262161:MFR262161 MPM262161:MPN262161 MZI262161:MZJ262161 NJE262161:NJF262161 NTA262161:NTB262161 OCW262161:OCX262161 OMS262161:OMT262161 OWO262161:OWP262161 PGK262161:PGL262161 PQG262161:PQH262161 QAC262161:QAD262161 QJY262161:QJZ262161 QTU262161:QTV262161 RDQ262161:RDR262161 RNM262161:RNN262161 RXI262161:RXJ262161 SHE262161:SHF262161 SRA262161:SRB262161 TAW262161:TAX262161 TKS262161:TKT262161 TUO262161:TUP262161 UEK262161:UEL262161 UOG262161:UOH262161 UYC262161:UYD262161 VHY262161:VHZ262161 VRU262161:VRV262161 WBQ262161:WBR262161 WLM262161:WLN262161 WVI262161:WVJ262161 A327697:B327697 IW327697:IX327697 SS327697:ST327697 ACO327697:ACP327697 AMK327697:AML327697 AWG327697:AWH327697 BGC327697:BGD327697 BPY327697:BPZ327697 BZU327697:BZV327697 CJQ327697:CJR327697 CTM327697:CTN327697 DDI327697:DDJ327697 DNE327697:DNF327697 DXA327697:DXB327697 EGW327697:EGX327697 EQS327697:EQT327697 FAO327697:FAP327697 FKK327697:FKL327697 FUG327697:FUH327697 GEC327697:GED327697 GNY327697:GNZ327697 GXU327697:GXV327697 HHQ327697:HHR327697 HRM327697:HRN327697 IBI327697:IBJ327697 ILE327697:ILF327697 IVA327697:IVB327697 JEW327697:JEX327697 JOS327697:JOT327697 JYO327697:JYP327697 KIK327697:KIL327697 KSG327697:KSH327697 LCC327697:LCD327697 LLY327697:LLZ327697 LVU327697:LVV327697 MFQ327697:MFR327697 MPM327697:MPN327697 MZI327697:MZJ327697 NJE327697:NJF327697 NTA327697:NTB327697 OCW327697:OCX327697 OMS327697:OMT327697 OWO327697:OWP327697 PGK327697:PGL327697 PQG327697:PQH327697 QAC327697:QAD327697 QJY327697:QJZ327697 QTU327697:QTV327697 RDQ327697:RDR327697 RNM327697:RNN327697 RXI327697:RXJ327697 SHE327697:SHF327697 SRA327697:SRB327697 TAW327697:TAX327697 TKS327697:TKT327697 TUO327697:TUP327697 UEK327697:UEL327697 UOG327697:UOH327697 UYC327697:UYD327697 VHY327697:VHZ327697 VRU327697:VRV327697 WBQ327697:WBR327697 WLM327697:WLN327697 WVI327697:WVJ327697 A393233:B393233 IW393233:IX393233 SS393233:ST393233 ACO393233:ACP393233 AMK393233:AML393233 AWG393233:AWH393233 BGC393233:BGD393233 BPY393233:BPZ393233 BZU393233:BZV393233 CJQ393233:CJR393233 CTM393233:CTN393233 DDI393233:DDJ393233 DNE393233:DNF393233 DXA393233:DXB393233 EGW393233:EGX393233 EQS393233:EQT393233 FAO393233:FAP393233 FKK393233:FKL393233 FUG393233:FUH393233 GEC393233:GED393233 GNY393233:GNZ393233 GXU393233:GXV393233 HHQ393233:HHR393233 HRM393233:HRN393233 IBI393233:IBJ393233 ILE393233:ILF393233 IVA393233:IVB393233 JEW393233:JEX393233 JOS393233:JOT393233 JYO393233:JYP393233 KIK393233:KIL393233 KSG393233:KSH393233 LCC393233:LCD393233 LLY393233:LLZ393233 LVU393233:LVV393233 MFQ393233:MFR393233 MPM393233:MPN393233 MZI393233:MZJ393233 NJE393233:NJF393233 NTA393233:NTB393233 OCW393233:OCX393233 OMS393233:OMT393233 OWO393233:OWP393233 PGK393233:PGL393233 PQG393233:PQH393233 QAC393233:QAD393233 QJY393233:QJZ393233 QTU393233:QTV393233 RDQ393233:RDR393233 RNM393233:RNN393233 RXI393233:RXJ393233 SHE393233:SHF393233 SRA393233:SRB393233 TAW393233:TAX393233 TKS393233:TKT393233 TUO393233:TUP393233 UEK393233:UEL393233 UOG393233:UOH393233 UYC393233:UYD393233 VHY393233:VHZ393233 VRU393233:VRV393233 WBQ393233:WBR393233 WLM393233:WLN393233 WVI393233:WVJ393233 A458769:B458769 IW458769:IX458769 SS458769:ST458769 ACO458769:ACP458769 AMK458769:AML458769 AWG458769:AWH458769 BGC458769:BGD458769 BPY458769:BPZ458769 BZU458769:BZV458769 CJQ458769:CJR458769 CTM458769:CTN458769 DDI458769:DDJ458769 DNE458769:DNF458769 DXA458769:DXB458769 EGW458769:EGX458769 EQS458769:EQT458769 FAO458769:FAP458769 FKK458769:FKL458769 FUG458769:FUH458769 GEC458769:GED458769 GNY458769:GNZ458769 GXU458769:GXV458769 HHQ458769:HHR458769 HRM458769:HRN458769 IBI458769:IBJ458769 ILE458769:ILF458769 IVA458769:IVB458769 JEW458769:JEX458769 JOS458769:JOT458769 JYO458769:JYP458769 KIK458769:KIL458769 KSG458769:KSH458769 LCC458769:LCD458769 LLY458769:LLZ458769 LVU458769:LVV458769 MFQ458769:MFR458769 MPM458769:MPN458769 MZI458769:MZJ458769 NJE458769:NJF458769 NTA458769:NTB458769 OCW458769:OCX458769 OMS458769:OMT458769 OWO458769:OWP458769 PGK458769:PGL458769 PQG458769:PQH458769 QAC458769:QAD458769 QJY458769:QJZ458769 QTU458769:QTV458769 RDQ458769:RDR458769 RNM458769:RNN458769 RXI458769:RXJ458769 SHE458769:SHF458769 SRA458769:SRB458769 TAW458769:TAX458769 TKS458769:TKT458769 TUO458769:TUP458769 UEK458769:UEL458769 UOG458769:UOH458769 UYC458769:UYD458769 VHY458769:VHZ458769 VRU458769:VRV458769 WBQ458769:WBR458769 WLM458769:WLN458769 WVI458769:WVJ458769 A524305:B524305 IW524305:IX524305 SS524305:ST524305 ACO524305:ACP524305 AMK524305:AML524305 AWG524305:AWH524305 BGC524305:BGD524305 BPY524305:BPZ524305 BZU524305:BZV524305 CJQ524305:CJR524305 CTM524305:CTN524305 DDI524305:DDJ524305 DNE524305:DNF524305 DXA524305:DXB524305 EGW524305:EGX524305 EQS524305:EQT524305 FAO524305:FAP524305 FKK524305:FKL524305 FUG524305:FUH524305 GEC524305:GED524305 GNY524305:GNZ524305 GXU524305:GXV524305 HHQ524305:HHR524305 HRM524305:HRN524305 IBI524305:IBJ524305 ILE524305:ILF524305 IVA524305:IVB524305 JEW524305:JEX524305 JOS524305:JOT524305 JYO524305:JYP524305 KIK524305:KIL524305 KSG524305:KSH524305 LCC524305:LCD524305 LLY524305:LLZ524305 LVU524305:LVV524305 MFQ524305:MFR524305 MPM524305:MPN524305 MZI524305:MZJ524305 NJE524305:NJF524305 NTA524305:NTB524305 OCW524305:OCX524305 OMS524305:OMT524305 OWO524305:OWP524305 PGK524305:PGL524305 PQG524305:PQH524305 QAC524305:QAD524305 QJY524305:QJZ524305 QTU524305:QTV524305 RDQ524305:RDR524305 RNM524305:RNN524305 RXI524305:RXJ524305 SHE524305:SHF524305 SRA524305:SRB524305 TAW524305:TAX524305 TKS524305:TKT524305 TUO524305:TUP524305 UEK524305:UEL524305 UOG524305:UOH524305 UYC524305:UYD524305 VHY524305:VHZ524305 VRU524305:VRV524305 WBQ524305:WBR524305 WLM524305:WLN524305 WVI524305:WVJ524305 A589841:B589841 IW589841:IX589841 SS589841:ST589841 ACO589841:ACP589841 AMK589841:AML589841 AWG589841:AWH589841 BGC589841:BGD589841 BPY589841:BPZ589841 BZU589841:BZV589841 CJQ589841:CJR589841 CTM589841:CTN589841 DDI589841:DDJ589841 DNE589841:DNF589841 DXA589841:DXB589841 EGW589841:EGX589841 EQS589841:EQT589841 FAO589841:FAP589841 FKK589841:FKL589841 FUG589841:FUH589841 GEC589841:GED589841 GNY589841:GNZ589841 GXU589841:GXV589841 HHQ589841:HHR589841 HRM589841:HRN589841 IBI589841:IBJ589841 ILE589841:ILF589841 IVA589841:IVB589841 JEW589841:JEX589841 JOS589841:JOT589841 JYO589841:JYP589841 KIK589841:KIL589841 KSG589841:KSH589841 LCC589841:LCD589841 LLY589841:LLZ589841 LVU589841:LVV589841 MFQ589841:MFR589841 MPM589841:MPN589841 MZI589841:MZJ589841 NJE589841:NJF589841 NTA589841:NTB589841 OCW589841:OCX589841 OMS589841:OMT589841 OWO589841:OWP589841 PGK589841:PGL589841 PQG589841:PQH589841 QAC589841:QAD589841 QJY589841:QJZ589841 QTU589841:QTV589841 RDQ589841:RDR589841 RNM589841:RNN589841 RXI589841:RXJ589841 SHE589841:SHF589841 SRA589841:SRB589841 TAW589841:TAX589841 TKS589841:TKT589841 TUO589841:TUP589841 UEK589841:UEL589841 UOG589841:UOH589841 UYC589841:UYD589841 VHY589841:VHZ589841 VRU589841:VRV589841 WBQ589841:WBR589841 WLM589841:WLN589841 WVI589841:WVJ589841 A655377:B655377 IW655377:IX655377 SS655377:ST655377 ACO655377:ACP655377 AMK655377:AML655377 AWG655377:AWH655377 BGC655377:BGD655377 BPY655377:BPZ655377 BZU655377:BZV655377 CJQ655377:CJR655377 CTM655377:CTN655377 DDI655377:DDJ655377 DNE655377:DNF655377 DXA655377:DXB655377 EGW655377:EGX655377 EQS655377:EQT655377 FAO655377:FAP655377 FKK655377:FKL655377 FUG655377:FUH655377 GEC655377:GED655377 GNY655377:GNZ655377 GXU655377:GXV655377 HHQ655377:HHR655377 HRM655377:HRN655377 IBI655377:IBJ655377 ILE655377:ILF655377 IVA655377:IVB655377 JEW655377:JEX655377 JOS655377:JOT655377 JYO655377:JYP655377 KIK655377:KIL655377 KSG655377:KSH655377 LCC655377:LCD655377 LLY655377:LLZ655377 LVU655377:LVV655377 MFQ655377:MFR655377 MPM655377:MPN655377 MZI655377:MZJ655377 NJE655377:NJF655377 NTA655377:NTB655377 OCW655377:OCX655377 OMS655377:OMT655377 OWO655377:OWP655377 PGK655377:PGL655377 PQG655377:PQH655377 QAC655377:QAD655377 QJY655377:QJZ655377 QTU655377:QTV655377 RDQ655377:RDR655377 RNM655377:RNN655377 RXI655377:RXJ655377 SHE655377:SHF655377 SRA655377:SRB655377 TAW655377:TAX655377 TKS655377:TKT655377 TUO655377:TUP655377 UEK655377:UEL655377 UOG655377:UOH655377 UYC655377:UYD655377 VHY655377:VHZ655377 VRU655377:VRV655377 WBQ655377:WBR655377 WLM655377:WLN655377 WVI655377:WVJ655377 A720913:B720913 IW720913:IX720913 SS720913:ST720913 ACO720913:ACP720913 AMK720913:AML720913 AWG720913:AWH720913 BGC720913:BGD720913 BPY720913:BPZ720913 BZU720913:BZV720913 CJQ720913:CJR720913 CTM720913:CTN720913 DDI720913:DDJ720913 DNE720913:DNF720913 DXA720913:DXB720913 EGW720913:EGX720913 EQS720913:EQT720913 FAO720913:FAP720913 FKK720913:FKL720913 FUG720913:FUH720913 GEC720913:GED720913 GNY720913:GNZ720913 GXU720913:GXV720913 HHQ720913:HHR720913 HRM720913:HRN720913 IBI720913:IBJ720913 ILE720913:ILF720913 IVA720913:IVB720913 JEW720913:JEX720913 JOS720913:JOT720913 JYO720913:JYP720913 KIK720913:KIL720913 KSG720913:KSH720913 LCC720913:LCD720913 LLY720913:LLZ720913 LVU720913:LVV720913 MFQ720913:MFR720913 MPM720913:MPN720913 MZI720913:MZJ720913 NJE720913:NJF720913 NTA720913:NTB720913 OCW720913:OCX720913 OMS720913:OMT720913 OWO720913:OWP720913 PGK720913:PGL720913 PQG720913:PQH720913 QAC720913:QAD720913 QJY720913:QJZ720913 QTU720913:QTV720913 RDQ720913:RDR720913 RNM720913:RNN720913 RXI720913:RXJ720913 SHE720913:SHF720913 SRA720913:SRB720913 TAW720913:TAX720913 TKS720913:TKT720913 TUO720913:TUP720913 UEK720913:UEL720913 UOG720913:UOH720913 UYC720913:UYD720913 VHY720913:VHZ720913 VRU720913:VRV720913 WBQ720913:WBR720913 WLM720913:WLN720913 WVI720913:WVJ720913 A786449:B786449 IW786449:IX786449 SS786449:ST786449 ACO786449:ACP786449 AMK786449:AML786449 AWG786449:AWH786449 BGC786449:BGD786449 BPY786449:BPZ786449 BZU786449:BZV786449 CJQ786449:CJR786449 CTM786449:CTN786449 DDI786449:DDJ786449 DNE786449:DNF786449 DXA786449:DXB786449 EGW786449:EGX786449 EQS786449:EQT786449 FAO786449:FAP786449 FKK786449:FKL786449 FUG786449:FUH786449 GEC786449:GED786449 GNY786449:GNZ786449 GXU786449:GXV786449 HHQ786449:HHR786449 HRM786449:HRN786449 IBI786449:IBJ786449 ILE786449:ILF786449 IVA786449:IVB786449 JEW786449:JEX786449 JOS786449:JOT786449 JYO786449:JYP786449 KIK786449:KIL786449 KSG786449:KSH786449 LCC786449:LCD786449 LLY786449:LLZ786449 LVU786449:LVV786449 MFQ786449:MFR786449 MPM786449:MPN786449 MZI786449:MZJ786449 NJE786449:NJF786449 NTA786449:NTB786449 OCW786449:OCX786449 OMS786449:OMT786449 OWO786449:OWP786449 PGK786449:PGL786449 PQG786449:PQH786449 QAC786449:QAD786449 QJY786449:QJZ786449 QTU786449:QTV786449 RDQ786449:RDR786449 RNM786449:RNN786449 RXI786449:RXJ786449 SHE786449:SHF786449 SRA786449:SRB786449 TAW786449:TAX786449 TKS786449:TKT786449 TUO786449:TUP786449 UEK786449:UEL786449 UOG786449:UOH786449 UYC786449:UYD786449 VHY786449:VHZ786449 VRU786449:VRV786449 WBQ786449:WBR786449 WLM786449:WLN786449 WVI786449:WVJ786449 A851985:B851985 IW851985:IX851985 SS851985:ST851985 ACO851985:ACP851985 AMK851985:AML851985 AWG851985:AWH851985 BGC851985:BGD851985 BPY851985:BPZ851985 BZU851985:BZV851985 CJQ851985:CJR851985 CTM851985:CTN851985 DDI851985:DDJ851985 DNE851985:DNF851985 DXA851985:DXB851985 EGW851985:EGX851985 EQS851985:EQT851985 FAO851985:FAP851985 FKK851985:FKL851985 FUG851985:FUH851985 GEC851985:GED851985 GNY851985:GNZ851985 GXU851985:GXV851985 HHQ851985:HHR851985 HRM851985:HRN851985 IBI851985:IBJ851985 ILE851985:ILF851985 IVA851985:IVB851985 JEW851985:JEX851985 JOS851985:JOT851985 JYO851985:JYP851985 KIK851985:KIL851985 KSG851985:KSH851985 LCC851985:LCD851985 LLY851985:LLZ851985 LVU851985:LVV851985 MFQ851985:MFR851985 MPM851985:MPN851985 MZI851985:MZJ851985 NJE851985:NJF851985 NTA851985:NTB851985 OCW851985:OCX851985 OMS851985:OMT851985 OWO851985:OWP851985 PGK851985:PGL851985 PQG851985:PQH851985 QAC851985:QAD851985 QJY851985:QJZ851985 QTU851985:QTV851985 RDQ851985:RDR851985 RNM851985:RNN851985 RXI851985:RXJ851985 SHE851985:SHF851985 SRA851985:SRB851985 TAW851985:TAX851985 TKS851985:TKT851985 TUO851985:TUP851985 UEK851985:UEL851985 UOG851985:UOH851985 UYC851985:UYD851985 VHY851985:VHZ851985 VRU851985:VRV851985 WBQ851985:WBR851985 WLM851985:WLN851985 WVI851985:WVJ851985 A917521:B917521 IW917521:IX917521 SS917521:ST917521 ACO917521:ACP917521 AMK917521:AML917521 AWG917521:AWH917521 BGC917521:BGD917521 BPY917521:BPZ917521 BZU917521:BZV917521 CJQ917521:CJR917521 CTM917521:CTN917521 DDI917521:DDJ917521 DNE917521:DNF917521 DXA917521:DXB917521 EGW917521:EGX917521 EQS917521:EQT917521 FAO917521:FAP917521 FKK917521:FKL917521 FUG917521:FUH917521 GEC917521:GED917521 GNY917521:GNZ917521 GXU917521:GXV917521 HHQ917521:HHR917521 HRM917521:HRN917521 IBI917521:IBJ917521 ILE917521:ILF917521 IVA917521:IVB917521 JEW917521:JEX917521 JOS917521:JOT917521 JYO917521:JYP917521 KIK917521:KIL917521 KSG917521:KSH917521 LCC917521:LCD917521 LLY917521:LLZ917521 LVU917521:LVV917521 MFQ917521:MFR917521 MPM917521:MPN917521 MZI917521:MZJ917521 NJE917521:NJF917521 NTA917521:NTB917521 OCW917521:OCX917521 OMS917521:OMT917521 OWO917521:OWP917521 PGK917521:PGL917521 PQG917521:PQH917521 QAC917521:QAD917521 QJY917521:QJZ917521 QTU917521:QTV917521 RDQ917521:RDR917521 RNM917521:RNN917521 RXI917521:RXJ917521 SHE917521:SHF917521 SRA917521:SRB917521 TAW917521:TAX917521 TKS917521:TKT917521 TUO917521:TUP917521 UEK917521:UEL917521 UOG917521:UOH917521 UYC917521:UYD917521 VHY917521:VHZ917521 VRU917521:VRV917521 WBQ917521:WBR917521 WLM917521:WLN917521 WVI917521:WVJ917521 A983057:B983057 IW983057:IX983057 SS983057:ST983057 ACO983057:ACP983057 AMK983057:AML983057 AWG983057:AWH983057 BGC983057:BGD983057 BPY983057:BPZ983057 BZU983057:BZV983057 CJQ983057:CJR983057 CTM983057:CTN983057 DDI983057:DDJ983057 DNE983057:DNF983057 DXA983057:DXB983057 EGW983057:EGX983057 EQS983057:EQT983057 FAO983057:FAP983057 FKK983057:FKL983057 FUG983057:FUH983057 GEC983057:GED983057 GNY983057:GNZ983057 GXU983057:GXV983057 HHQ983057:HHR983057 HRM983057:HRN983057 IBI983057:IBJ983057 ILE983057:ILF983057 IVA983057:IVB983057 JEW983057:JEX983057 JOS983057:JOT983057 JYO983057:JYP983057 KIK983057:KIL983057 KSG983057:KSH983057 LCC983057:LCD983057 LLY983057:LLZ983057 LVU983057:LVV983057 MFQ983057:MFR983057 MPM983057:MPN983057 MZI983057:MZJ983057 NJE983057:NJF983057 NTA983057:NTB983057 OCW983057:OCX983057 OMS983057:OMT983057 OWO983057:OWP983057 PGK983057:PGL983057 PQG983057:PQH983057 QAC983057:QAD983057 QJY983057:QJZ983057 QTU983057:QTV983057 RDQ983057:RDR983057 RNM983057:RNN983057 RXI983057:RXJ983057 SHE983057:SHF983057 SRA983057:SRB983057 TAW983057:TAX983057 TKS983057:TKT983057 TUO983057:TUP983057 UEK983057:UEL983057 UOG983057:UOH983057 UYC983057:UYD983057 VHY983057:VHZ983057 VRU983057:VRV983057 WBQ983057:WBR983057 WLM983057:WLN983057 WVI983057:WVJ983057 A12:B12 IW12:IX12 SS12:ST12 ACO12:ACP12 AMK12:AML12 AWG12:AWH12 BGC12:BGD12 BPY12:BPZ12 BZU12:BZV12 CJQ12:CJR12 CTM12:CTN12 DDI12:DDJ12 DNE12:DNF12 DXA12:DXB12 EGW12:EGX12 EQS12:EQT12 FAO12:FAP12 FKK12:FKL12 FUG12:FUH12 GEC12:GED12 GNY12:GNZ12 GXU12:GXV12 HHQ12:HHR12 HRM12:HRN12 IBI12:IBJ12 ILE12:ILF12 IVA12:IVB12 JEW12:JEX12 JOS12:JOT12 JYO12:JYP12 KIK12:KIL12 KSG12:KSH12 LCC12:LCD12 LLY12:LLZ12 LVU12:LVV12 MFQ12:MFR12 MPM12:MPN12 MZI12:MZJ12 NJE12:NJF12 NTA12:NTB12 OCW12:OCX12 OMS12:OMT12 OWO12:OWP12 PGK12:PGL12 PQG12:PQH12 QAC12:QAD12 QJY12:QJZ12 QTU12:QTV12 RDQ12:RDR12 RNM12:RNN12 RXI12:RXJ12 SHE12:SHF12 SRA12:SRB12 TAW12:TAX12 TKS12:TKT12 TUO12:TUP12 UEK12:UEL12 UOG12:UOH12 UYC12:UYD12 VHY12:VHZ12 VRU12:VRV12 WBQ12:WBR12 WLM12:WLN12 WVI12:WVJ12 A65548:B65548 IW65548:IX65548 SS65548:ST65548 ACO65548:ACP65548 AMK65548:AML65548 AWG65548:AWH65548 BGC65548:BGD65548 BPY65548:BPZ65548 BZU65548:BZV65548 CJQ65548:CJR65548 CTM65548:CTN65548 DDI65548:DDJ65548 DNE65548:DNF65548 DXA65548:DXB65548 EGW65548:EGX65548 EQS65548:EQT65548 FAO65548:FAP65548 FKK65548:FKL65548 FUG65548:FUH65548 GEC65548:GED65548 GNY65548:GNZ65548 GXU65548:GXV65548 HHQ65548:HHR65548 HRM65548:HRN65548 IBI65548:IBJ65548 ILE65548:ILF65548 IVA65548:IVB65548 JEW65548:JEX65548 JOS65548:JOT65548 JYO65548:JYP65548 KIK65548:KIL65548 KSG65548:KSH65548 LCC65548:LCD65548 LLY65548:LLZ65548 LVU65548:LVV65548 MFQ65548:MFR65548 MPM65548:MPN65548 MZI65548:MZJ65548 NJE65548:NJF65548 NTA65548:NTB65548 OCW65548:OCX65548 OMS65548:OMT65548 OWO65548:OWP65548 PGK65548:PGL65548 PQG65548:PQH65548 QAC65548:QAD65548 QJY65548:QJZ65548 QTU65548:QTV65548 RDQ65548:RDR65548 RNM65548:RNN65548 RXI65548:RXJ65548 SHE65548:SHF65548 SRA65548:SRB65548 TAW65548:TAX65548 TKS65548:TKT65548 TUO65548:TUP65548 UEK65548:UEL65548 UOG65548:UOH65548 UYC65548:UYD65548 VHY65548:VHZ65548 VRU65548:VRV65548 WBQ65548:WBR65548 WLM65548:WLN65548 WVI65548:WVJ65548 A131084:B131084 IW131084:IX131084 SS131084:ST131084 ACO131084:ACP131084 AMK131084:AML131084 AWG131084:AWH131084 BGC131084:BGD131084 BPY131084:BPZ131084 BZU131084:BZV131084 CJQ131084:CJR131084 CTM131084:CTN131084 DDI131084:DDJ131084 DNE131084:DNF131084 DXA131084:DXB131084 EGW131084:EGX131084 EQS131084:EQT131084 FAO131084:FAP131084 FKK131084:FKL131084 FUG131084:FUH131084 GEC131084:GED131084 GNY131084:GNZ131084 GXU131084:GXV131084 HHQ131084:HHR131084 HRM131084:HRN131084 IBI131084:IBJ131084 ILE131084:ILF131084 IVA131084:IVB131084 JEW131084:JEX131084 JOS131084:JOT131084 JYO131084:JYP131084 KIK131084:KIL131084 KSG131084:KSH131084 LCC131084:LCD131084 LLY131084:LLZ131084 LVU131084:LVV131084 MFQ131084:MFR131084 MPM131084:MPN131084 MZI131084:MZJ131084 NJE131084:NJF131084 NTA131084:NTB131084 OCW131084:OCX131084 OMS131084:OMT131084 OWO131084:OWP131084 PGK131084:PGL131084 PQG131084:PQH131084 QAC131084:QAD131084 QJY131084:QJZ131084 QTU131084:QTV131084 RDQ131084:RDR131084 RNM131084:RNN131084 RXI131084:RXJ131084 SHE131084:SHF131084 SRA131084:SRB131084 TAW131084:TAX131084 TKS131084:TKT131084 TUO131084:TUP131084 UEK131084:UEL131084 UOG131084:UOH131084 UYC131084:UYD131084 VHY131084:VHZ131084 VRU131084:VRV131084 WBQ131084:WBR131084 WLM131084:WLN131084 WVI131084:WVJ131084 A196620:B196620 IW196620:IX196620 SS196620:ST196620 ACO196620:ACP196620 AMK196620:AML196620 AWG196620:AWH196620 BGC196620:BGD196620 BPY196620:BPZ196620 BZU196620:BZV196620 CJQ196620:CJR196620 CTM196620:CTN196620 DDI196620:DDJ196620 DNE196620:DNF196620 DXA196620:DXB196620 EGW196620:EGX196620 EQS196620:EQT196620 FAO196620:FAP196620 FKK196620:FKL196620 FUG196620:FUH196620 GEC196620:GED196620 GNY196620:GNZ196620 GXU196620:GXV196620 HHQ196620:HHR196620 HRM196620:HRN196620 IBI196620:IBJ196620 ILE196620:ILF196620 IVA196620:IVB196620 JEW196620:JEX196620 JOS196620:JOT196620 JYO196620:JYP196620 KIK196620:KIL196620 KSG196620:KSH196620 LCC196620:LCD196620 LLY196620:LLZ196620 LVU196620:LVV196620 MFQ196620:MFR196620 MPM196620:MPN196620 MZI196620:MZJ196620 NJE196620:NJF196620 NTA196620:NTB196620 OCW196620:OCX196620 OMS196620:OMT196620 OWO196620:OWP196620 PGK196620:PGL196620 PQG196620:PQH196620 QAC196620:QAD196620 QJY196620:QJZ196620 QTU196620:QTV196620 RDQ196620:RDR196620 RNM196620:RNN196620 RXI196620:RXJ196620 SHE196620:SHF196620 SRA196620:SRB196620 TAW196620:TAX196620 TKS196620:TKT196620 TUO196620:TUP196620 UEK196620:UEL196620 UOG196620:UOH196620 UYC196620:UYD196620 VHY196620:VHZ196620 VRU196620:VRV196620 WBQ196620:WBR196620 WLM196620:WLN196620 WVI196620:WVJ196620 A262156:B262156 IW262156:IX262156 SS262156:ST262156 ACO262156:ACP262156 AMK262156:AML262156 AWG262156:AWH262156 BGC262156:BGD262156 BPY262156:BPZ262156 BZU262156:BZV262156 CJQ262156:CJR262156 CTM262156:CTN262156 DDI262156:DDJ262156 DNE262156:DNF262156 DXA262156:DXB262156 EGW262156:EGX262156 EQS262156:EQT262156 FAO262156:FAP262156 FKK262156:FKL262156 FUG262156:FUH262156 GEC262156:GED262156 GNY262156:GNZ262156 GXU262156:GXV262156 HHQ262156:HHR262156 HRM262156:HRN262156 IBI262156:IBJ262156 ILE262156:ILF262156 IVA262156:IVB262156 JEW262156:JEX262156 JOS262156:JOT262156 JYO262156:JYP262156 KIK262156:KIL262156 KSG262156:KSH262156 LCC262156:LCD262156 LLY262156:LLZ262156 LVU262156:LVV262156 MFQ262156:MFR262156 MPM262156:MPN262156 MZI262156:MZJ262156 NJE262156:NJF262156 NTA262156:NTB262156 OCW262156:OCX262156 OMS262156:OMT262156 OWO262156:OWP262156 PGK262156:PGL262156 PQG262156:PQH262156 QAC262156:QAD262156 QJY262156:QJZ262156 QTU262156:QTV262156 RDQ262156:RDR262156 RNM262156:RNN262156 RXI262156:RXJ262156 SHE262156:SHF262156 SRA262156:SRB262156 TAW262156:TAX262156 TKS262156:TKT262156 TUO262156:TUP262156 UEK262156:UEL262156 UOG262156:UOH262156 UYC262156:UYD262156 VHY262156:VHZ262156 VRU262156:VRV262156 WBQ262156:WBR262156 WLM262156:WLN262156 WVI262156:WVJ262156 A327692:B327692 IW327692:IX327692 SS327692:ST327692 ACO327692:ACP327692 AMK327692:AML327692 AWG327692:AWH327692 BGC327692:BGD327692 BPY327692:BPZ327692 BZU327692:BZV327692 CJQ327692:CJR327692 CTM327692:CTN327692 DDI327692:DDJ327692 DNE327692:DNF327692 DXA327692:DXB327692 EGW327692:EGX327692 EQS327692:EQT327692 FAO327692:FAP327692 FKK327692:FKL327692 FUG327692:FUH327692 GEC327692:GED327692 GNY327692:GNZ327692 GXU327692:GXV327692 HHQ327692:HHR327692 HRM327692:HRN327692 IBI327692:IBJ327692 ILE327692:ILF327692 IVA327692:IVB327692 JEW327692:JEX327692 JOS327692:JOT327692 JYO327692:JYP327692 KIK327692:KIL327692 KSG327692:KSH327692 LCC327692:LCD327692 LLY327692:LLZ327692 LVU327692:LVV327692 MFQ327692:MFR327692 MPM327692:MPN327692 MZI327692:MZJ327692 NJE327692:NJF327692 NTA327692:NTB327692 OCW327692:OCX327692 OMS327692:OMT327692 OWO327692:OWP327692 PGK327692:PGL327692 PQG327692:PQH327692 QAC327692:QAD327692 QJY327692:QJZ327692 QTU327692:QTV327692 RDQ327692:RDR327692 RNM327692:RNN327692 RXI327692:RXJ327692 SHE327692:SHF327692 SRA327692:SRB327692 TAW327692:TAX327692 TKS327692:TKT327692 TUO327692:TUP327692 UEK327692:UEL327692 UOG327692:UOH327692 UYC327692:UYD327692 VHY327692:VHZ327692 VRU327692:VRV327692 WBQ327692:WBR327692 WLM327692:WLN327692 WVI327692:WVJ327692 A393228:B393228 IW393228:IX393228 SS393228:ST393228 ACO393228:ACP393228 AMK393228:AML393228 AWG393228:AWH393228 BGC393228:BGD393228 BPY393228:BPZ393228 BZU393228:BZV393228 CJQ393228:CJR393228 CTM393228:CTN393228 DDI393228:DDJ393228 DNE393228:DNF393228 DXA393228:DXB393228 EGW393228:EGX393228 EQS393228:EQT393228 FAO393228:FAP393228 FKK393228:FKL393228 FUG393228:FUH393228 GEC393228:GED393228 GNY393228:GNZ393228 GXU393228:GXV393228 HHQ393228:HHR393228 HRM393228:HRN393228 IBI393228:IBJ393228 ILE393228:ILF393228 IVA393228:IVB393228 JEW393228:JEX393228 JOS393228:JOT393228 JYO393228:JYP393228 KIK393228:KIL393228 KSG393228:KSH393228 LCC393228:LCD393228 LLY393228:LLZ393228 LVU393228:LVV393228 MFQ393228:MFR393228 MPM393228:MPN393228 MZI393228:MZJ393228 NJE393228:NJF393228 NTA393228:NTB393228 OCW393228:OCX393228 OMS393228:OMT393228 OWO393228:OWP393228 PGK393228:PGL393228 PQG393228:PQH393228 QAC393228:QAD393228 QJY393228:QJZ393228 QTU393228:QTV393228 RDQ393228:RDR393228 RNM393228:RNN393228 RXI393228:RXJ393228 SHE393228:SHF393228 SRA393228:SRB393228 TAW393228:TAX393228 TKS393228:TKT393228 TUO393228:TUP393228 UEK393228:UEL393228 UOG393228:UOH393228 UYC393228:UYD393228 VHY393228:VHZ393228 VRU393228:VRV393228 WBQ393228:WBR393228 WLM393228:WLN393228 WVI393228:WVJ393228 A458764:B458764 IW458764:IX458764 SS458764:ST458764 ACO458764:ACP458764 AMK458764:AML458764 AWG458764:AWH458764 BGC458764:BGD458764 BPY458764:BPZ458764 BZU458764:BZV458764 CJQ458764:CJR458764 CTM458764:CTN458764 DDI458764:DDJ458764 DNE458764:DNF458764 DXA458764:DXB458764 EGW458764:EGX458764 EQS458764:EQT458764 FAO458764:FAP458764 FKK458764:FKL458764 FUG458764:FUH458764 GEC458764:GED458764 GNY458764:GNZ458764 GXU458764:GXV458764 HHQ458764:HHR458764 HRM458764:HRN458764 IBI458764:IBJ458764 ILE458764:ILF458764 IVA458764:IVB458764 JEW458764:JEX458764 JOS458764:JOT458764 JYO458764:JYP458764 KIK458764:KIL458764 KSG458764:KSH458764 LCC458764:LCD458764 LLY458764:LLZ458764 LVU458764:LVV458764 MFQ458764:MFR458764 MPM458764:MPN458764 MZI458764:MZJ458764 NJE458764:NJF458764 NTA458764:NTB458764 OCW458764:OCX458764 OMS458764:OMT458764 OWO458764:OWP458764 PGK458764:PGL458764 PQG458764:PQH458764 QAC458764:QAD458764 QJY458764:QJZ458764 QTU458764:QTV458764 RDQ458764:RDR458764 RNM458764:RNN458764 RXI458764:RXJ458764 SHE458764:SHF458764 SRA458764:SRB458764 TAW458764:TAX458764 TKS458764:TKT458764 TUO458764:TUP458764 UEK458764:UEL458764 UOG458764:UOH458764 UYC458764:UYD458764 VHY458764:VHZ458764 VRU458764:VRV458764 WBQ458764:WBR458764 WLM458764:WLN458764 WVI458764:WVJ458764 A524300:B524300 IW524300:IX524300 SS524300:ST524300 ACO524300:ACP524300 AMK524300:AML524300 AWG524300:AWH524300 BGC524300:BGD524300 BPY524300:BPZ524300 BZU524300:BZV524300 CJQ524300:CJR524300 CTM524300:CTN524300 DDI524300:DDJ524300 DNE524300:DNF524300 DXA524300:DXB524300 EGW524300:EGX524300 EQS524300:EQT524300 FAO524300:FAP524300 FKK524300:FKL524300 FUG524300:FUH524300 GEC524300:GED524300 GNY524300:GNZ524300 GXU524300:GXV524300 HHQ524300:HHR524300 HRM524300:HRN524300 IBI524300:IBJ524300 ILE524300:ILF524300 IVA524300:IVB524300 JEW524300:JEX524300 JOS524300:JOT524300 JYO524300:JYP524300 KIK524300:KIL524300 KSG524300:KSH524300 LCC524300:LCD524300 LLY524300:LLZ524300 LVU524300:LVV524300 MFQ524300:MFR524300 MPM524300:MPN524300 MZI524300:MZJ524300 NJE524300:NJF524300 NTA524300:NTB524300 OCW524300:OCX524300 OMS524300:OMT524300 OWO524300:OWP524300 PGK524300:PGL524300 PQG524300:PQH524300 QAC524300:QAD524300 QJY524300:QJZ524300 QTU524300:QTV524300 RDQ524300:RDR524300 RNM524300:RNN524300 RXI524300:RXJ524300 SHE524300:SHF524300 SRA524300:SRB524300 TAW524300:TAX524300 TKS524300:TKT524300 TUO524300:TUP524300 UEK524300:UEL524300 UOG524300:UOH524300 UYC524300:UYD524300 VHY524300:VHZ524300 VRU524300:VRV524300 WBQ524300:WBR524300 WLM524300:WLN524300 WVI524300:WVJ524300 A589836:B589836 IW589836:IX589836 SS589836:ST589836 ACO589836:ACP589836 AMK589836:AML589836 AWG589836:AWH589836 BGC589836:BGD589836 BPY589836:BPZ589836 BZU589836:BZV589836 CJQ589836:CJR589836 CTM589836:CTN589836 DDI589836:DDJ589836 DNE589836:DNF589836 DXA589836:DXB589836 EGW589836:EGX589836 EQS589836:EQT589836 FAO589836:FAP589836 FKK589836:FKL589836 FUG589836:FUH589836 GEC589836:GED589836 GNY589836:GNZ589836 GXU589836:GXV589836 HHQ589836:HHR589836 HRM589836:HRN589836 IBI589836:IBJ589836 ILE589836:ILF589836 IVA589836:IVB589836 JEW589836:JEX589836 JOS589836:JOT589836 JYO589836:JYP589836 KIK589836:KIL589836 KSG589836:KSH589836 LCC589836:LCD589836 LLY589836:LLZ589836 LVU589836:LVV589836 MFQ589836:MFR589836 MPM589836:MPN589836 MZI589836:MZJ589836 NJE589836:NJF589836 NTA589836:NTB589836 OCW589836:OCX589836 OMS589836:OMT589836 OWO589836:OWP589836 PGK589836:PGL589836 PQG589836:PQH589836 QAC589836:QAD589836 QJY589836:QJZ589836 QTU589836:QTV589836 RDQ589836:RDR589836 RNM589836:RNN589836 RXI589836:RXJ589836 SHE589836:SHF589836 SRA589836:SRB589836 TAW589836:TAX589836 TKS589836:TKT589836 TUO589836:TUP589836 UEK589836:UEL589836 UOG589836:UOH589836 UYC589836:UYD589836 VHY589836:VHZ589836 VRU589836:VRV589836 WBQ589836:WBR589836 WLM589836:WLN589836 WVI589836:WVJ589836 A655372:B655372 IW655372:IX655372 SS655372:ST655372 ACO655372:ACP655372 AMK655372:AML655372 AWG655372:AWH655372 BGC655372:BGD655372 BPY655372:BPZ655372 BZU655372:BZV655372 CJQ655372:CJR655372 CTM655372:CTN655372 DDI655372:DDJ655372 DNE655372:DNF655372 DXA655372:DXB655372 EGW655372:EGX655372 EQS655372:EQT655372 FAO655372:FAP655372 FKK655372:FKL655372 FUG655372:FUH655372 GEC655372:GED655372 GNY655372:GNZ655372 GXU655372:GXV655372 HHQ655372:HHR655372 HRM655372:HRN655372 IBI655372:IBJ655372 ILE655372:ILF655372 IVA655372:IVB655372 JEW655372:JEX655372 JOS655372:JOT655372 JYO655372:JYP655372 KIK655372:KIL655372 KSG655372:KSH655372 LCC655372:LCD655372 LLY655372:LLZ655372 LVU655372:LVV655372 MFQ655372:MFR655372 MPM655372:MPN655372 MZI655372:MZJ655372 NJE655372:NJF655372 NTA655372:NTB655372 OCW655372:OCX655372 OMS655372:OMT655372 OWO655372:OWP655372 PGK655372:PGL655372 PQG655372:PQH655372 QAC655372:QAD655372 QJY655372:QJZ655372 QTU655372:QTV655372 RDQ655372:RDR655372 RNM655372:RNN655372 RXI655372:RXJ655372 SHE655372:SHF655372 SRA655372:SRB655372 TAW655372:TAX655372 TKS655372:TKT655372 TUO655372:TUP655372 UEK655372:UEL655372 UOG655372:UOH655372 UYC655372:UYD655372 VHY655372:VHZ655372 VRU655372:VRV655372 WBQ655372:WBR655372 WLM655372:WLN655372 WVI655372:WVJ655372 A720908:B720908 IW720908:IX720908 SS720908:ST720908 ACO720908:ACP720908 AMK720908:AML720908 AWG720908:AWH720908 BGC720908:BGD720908 BPY720908:BPZ720908 BZU720908:BZV720908 CJQ720908:CJR720908 CTM720908:CTN720908 DDI720908:DDJ720908 DNE720908:DNF720908 DXA720908:DXB720908 EGW720908:EGX720908 EQS720908:EQT720908 FAO720908:FAP720908 FKK720908:FKL720908 FUG720908:FUH720908 GEC720908:GED720908 GNY720908:GNZ720908 GXU720908:GXV720908 HHQ720908:HHR720908 HRM720908:HRN720908 IBI720908:IBJ720908 ILE720908:ILF720908 IVA720908:IVB720908 JEW720908:JEX720908 JOS720908:JOT720908 JYO720908:JYP720908 KIK720908:KIL720908 KSG720908:KSH720908 LCC720908:LCD720908 LLY720908:LLZ720908 LVU720908:LVV720908 MFQ720908:MFR720908 MPM720908:MPN720908 MZI720908:MZJ720908 NJE720908:NJF720908 NTA720908:NTB720908 OCW720908:OCX720908 OMS720908:OMT720908 OWO720908:OWP720908 PGK720908:PGL720908 PQG720908:PQH720908 QAC720908:QAD720908 QJY720908:QJZ720908 QTU720908:QTV720908 RDQ720908:RDR720908 RNM720908:RNN720908 RXI720908:RXJ720908 SHE720908:SHF720908 SRA720908:SRB720908 TAW720908:TAX720908 TKS720908:TKT720908 TUO720908:TUP720908 UEK720908:UEL720908 UOG720908:UOH720908 UYC720908:UYD720908 VHY720908:VHZ720908 VRU720908:VRV720908 WBQ720908:WBR720908 WLM720908:WLN720908 WVI720908:WVJ720908 A786444:B786444 IW786444:IX786444 SS786444:ST786444 ACO786444:ACP786444 AMK786444:AML786444 AWG786444:AWH786444 BGC786444:BGD786444 BPY786444:BPZ786444 BZU786444:BZV786444 CJQ786444:CJR786444 CTM786444:CTN786444 DDI786444:DDJ786444 DNE786444:DNF786444 DXA786444:DXB786444 EGW786444:EGX786444 EQS786444:EQT786444 FAO786444:FAP786444 FKK786444:FKL786444 FUG786444:FUH786444 GEC786444:GED786444 GNY786444:GNZ786444 GXU786444:GXV786444 HHQ786444:HHR786444 HRM786444:HRN786444 IBI786444:IBJ786444 ILE786444:ILF786444 IVA786444:IVB786444 JEW786444:JEX786444 JOS786444:JOT786444 JYO786444:JYP786444 KIK786444:KIL786444 KSG786444:KSH786444 LCC786444:LCD786444 LLY786444:LLZ786444 LVU786444:LVV786444 MFQ786444:MFR786444 MPM786444:MPN786444 MZI786444:MZJ786444 NJE786444:NJF786444 NTA786444:NTB786444 OCW786444:OCX786444 OMS786444:OMT786444 OWO786444:OWP786444 PGK786444:PGL786444 PQG786444:PQH786444 QAC786444:QAD786444 QJY786444:QJZ786444 QTU786444:QTV786444 RDQ786444:RDR786444 RNM786444:RNN786444 RXI786444:RXJ786444 SHE786444:SHF786444 SRA786444:SRB786444 TAW786444:TAX786444 TKS786444:TKT786444 TUO786444:TUP786444 UEK786444:UEL786444 UOG786444:UOH786444 UYC786444:UYD786444 VHY786444:VHZ786444 VRU786444:VRV786444 WBQ786444:WBR786444 WLM786444:WLN786444 WVI786444:WVJ786444 A851980:B851980 IW851980:IX851980 SS851980:ST851980 ACO851980:ACP851980 AMK851980:AML851980 AWG851980:AWH851980 BGC851980:BGD851980 BPY851980:BPZ851980 BZU851980:BZV851980 CJQ851980:CJR851980 CTM851980:CTN851980 DDI851980:DDJ851980 DNE851980:DNF851980 DXA851980:DXB851980 EGW851980:EGX851980 EQS851980:EQT851980 FAO851980:FAP851980 FKK851980:FKL851980 FUG851980:FUH851980 GEC851980:GED851980 GNY851980:GNZ851980 GXU851980:GXV851980 HHQ851980:HHR851980 HRM851980:HRN851980 IBI851980:IBJ851980 ILE851980:ILF851980 IVA851980:IVB851980 JEW851980:JEX851980 JOS851980:JOT851980 JYO851980:JYP851980 KIK851980:KIL851980 KSG851980:KSH851980 LCC851980:LCD851980 LLY851980:LLZ851980 LVU851980:LVV851980 MFQ851980:MFR851980 MPM851980:MPN851980 MZI851980:MZJ851980 NJE851980:NJF851980 NTA851980:NTB851980 OCW851980:OCX851980 OMS851980:OMT851980 OWO851980:OWP851980 PGK851980:PGL851980 PQG851980:PQH851980 QAC851980:QAD851980 QJY851980:QJZ851980 QTU851980:QTV851980 RDQ851980:RDR851980 RNM851980:RNN851980 RXI851980:RXJ851980 SHE851980:SHF851980 SRA851980:SRB851980 TAW851980:TAX851980 TKS851980:TKT851980 TUO851980:TUP851980 UEK851980:UEL851980 UOG851980:UOH851980 UYC851980:UYD851980 VHY851980:VHZ851980 VRU851980:VRV851980 WBQ851980:WBR851980 WLM851980:WLN851980 WVI851980:WVJ851980 A917516:B917516 IW917516:IX917516 SS917516:ST917516 ACO917516:ACP917516 AMK917516:AML917516 AWG917516:AWH917516 BGC917516:BGD917516 BPY917516:BPZ917516 BZU917516:BZV917516 CJQ917516:CJR917516 CTM917516:CTN917516 DDI917516:DDJ917516 DNE917516:DNF917516 DXA917516:DXB917516 EGW917516:EGX917516 EQS917516:EQT917516 FAO917516:FAP917516 FKK917516:FKL917516 FUG917516:FUH917516 GEC917516:GED917516 GNY917516:GNZ917516 GXU917516:GXV917516 HHQ917516:HHR917516 HRM917516:HRN917516 IBI917516:IBJ917516 ILE917516:ILF917516 IVA917516:IVB917516 JEW917516:JEX917516 JOS917516:JOT917516 JYO917516:JYP917516 KIK917516:KIL917516 KSG917516:KSH917516 LCC917516:LCD917516 LLY917516:LLZ917516 LVU917516:LVV917516 MFQ917516:MFR917516 MPM917516:MPN917516 MZI917516:MZJ917516 NJE917516:NJF917516 NTA917516:NTB917516 OCW917516:OCX917516 OMS917516:OMT917516 OWO917516:OWP917516 PGK917516:PGL917516 PQG917516:PQH917516 QAC917516:QAD917516 QJY917516:QJZ917516 QTU917516:QTV917516 RDQ917516:RDR917516 RNM917516:RNN917516 RXI917516:RXJ917516 SHE917516:SHF917516 SRA917516:SRB917516 TAW917516:TAX917516 TKS917516:TKT917516 TUO917516:TUP917516 UEK917516:UEL917516 UOG917516:UOH917516 UYC917516:UYD917516 VHY917516:VHZ917516 VRU917516:VRV917516 WBQ917516:WBR917516 WLM917516:WLN917516 WVI917516:WVJ917516 A983052:B983052 IW983052:IX983052 SS983052:ST983052 ACO983052:ACP983052 AMK983052:AML983052 AWG983052:AWH983052 BGC983052:BGD983052 BPY983052:BPZ983052 BZU983052:BZV983052 CJQ983052:CJR983052 CTM983052:CTN983052 DDI983052:DDJ983052 DNE983052:DNF983052 DXA983052:DXB983052 EGW983052:EGX983052 EQS983052:EQT983052 FAO983052:FAP983052 FKK983052:FKL983052 FUG983052:FUH983052 GEC983052:GED983052 GNY983052:GNZ983052 GXU983052:GXV983052 HHQ983052:HHR983052 HRM983052:HRN983052 IBI983052:IBJ983052 ILE983052:ILF983052 IVA983052:IVB983052 JEW983052:JEX983052 JOS983052:JOT983052 JYO983052:JYP983052 KIK983052:KIL983052 KSG983052:KSH983052 LCC983052:LCD983052 LLY983052:LLZ983052 LVU983052:LVV983052 MFQ983052:MFR983052 MPM983052:MPN983052 MZI983052:MZJ983052 NJE983052:NJF983052 NTA983052:NTB983052 OCW983052:OCX983052 OMS983052:OMT983052 OWO983052:OWP983052 PGK983052:PGL983052 PQG983052:PQH983052 QAC983052:QAD983052 QJY983052:QJZ983052 QTU983052:QTV983052 RDQ983052:RDR983052 RNM983052:RNN983052 RXI983052:RXJ983052 SHE983052:SHF983052 SRA983052:SRB983052 TAW983052:TAX983052 TKS983052:TKT983052 TUO983052:TUP983052 UEK983052:UEL983052 UOG983052:UOH983052 UYC983052:UYD983052 VHY983052:VHZ983052 VRU983052:VRV983052 WBQ983052:WBR983052 WLM983052:WLN983052 WVI983052:WVJ983052">
      <formula1>0</formula1>
      <formula2>99999</formula2>
    </dataValidation>
    <dataValidation type="whole" allowBlank="1" showInputMessage="1" showErrorMessage="1" errorTitle="Chybná hodnota" error="Zadaná hodnota musí být celé nezáporné číslo menší nebo rovno 225." sqref="N33:O36 JJ33:JK36 TF33:TG36 ADB33:ADC36 AMX33:AMY36 AWT33:AWU36 BGP33:BGQ36 BQL33:BQM36 CAH33:CAI36 CKD33:CKE36 CTZ33:CUA36 DDV33:DDW36 DNR33:DNS36 DXN33:DXO36 EHJ33:EHK36 ERF33:ERG36 FBB33:FBC36 FKX33:FKY36 FUT33:FUU36 GEP33:GEQ36 GOL33:GOM36 GYH33:GYI36 HID33:HIE36 HRZ33:HSA36 IBV33:IBW36 ILR33:ILS36 IVN33:IVO36 JFJ33:JFK36 JPF33:JPG36 JZB33:JZC36 KIX33:KIY36 KST33:KSU36 LCP33:LCQ36 LML33:LMM36 LWH33:LWI36 MGD33:MGE36 MPZ33:MQA36 MZV33:MZW36 NJR33:NJS36 NTN33:NTO36 ODJ33:ODK36 ONF33:ONG36 OXB33:OXC36 PGX33:PGY36 PQT33:PQU36 QAP33:QAQ36 QKL33:QKM36 QUH33:QUI36 RED33:REE36 RNZ33:ROA36 RXV33:RXW36 SHR33:SHS36 SRN33:SRO36 TBJ33:TBK36 TLF33:TLG36 TVB33:TVC36 UEX33:UEY36 UOT33:UOU36 UYP33:UYQ36 VIL33:VIM36 VSH33:VSI36 WCD33:WCE36 WLZ33:WMA36 WVV33:WVW36 N65569:O65572 JJ65569:JK65572 TF65569:TG65572 ADB65569:ADC65572 AMX65569:AMY65572 AWT65569:AWU65572 BGP65569:BGQ65572 BQL65569:BQM65572 CAH65569:CAI65572 CKD65569:CKE65572 CTZ65569:CUA65572 DDV65569:DDW65572 DNR65569:DNS65572 DXN65569:DXO65572 EHJ65569:EHK65572 ERF65569:ERG65572 FBB65569:FBC65572 FKX65569:FKY65572 FUT65569:FUU65572 GEP65569:GEQ65572 GOL65569:GOM65572 GYH65569:GYI65572 HID65569:HIE65572 HRZ65569:HSA65572 IBV65569:IBW65572 ILR65569:ILS65572 IVN65569:IVO65572 JFJ65569:JFK65572 JPF65569:JPG65572 JZB65569:JZC65572 KIX65569:KIY65572 KST65569:KSU65572 LCP65569:LCQ65572 LML65569:LMM65572 LWH65569:LWI65572 MGD65569:MGE65572 MPZ65569:MQA65572 MZV65569:MZW65572 NJR65569:NJS65572 NTN65569:NTO65572 ODJ65569:ODK65572 ONF65569:ONG65572 OXB65569:OXC65572 PGX65569:PGY65572 PQT65569:PQU65572 QAP65569:QAQ65572 QKL65569:QKM65572 QUH65569:QUI65572 RED65569:REE65572 RNZ65569:ROA65572 RXV65569:RXW65572 SHR65569:SHS65572 SRN65569:SRO65572 TBJ65569:TBK65572 TLF65569:TLG65572 TVB65569:TVC65572 UEX65569:UEY65572 UOT65569:UOU65572 UYP65569:UYQ65572 VIL65569:VIM65572 VSH65569:VSI65572 WCD65569:WCE65572 WLZ65569:WMA65572 WVV65569:WVW65572 N131105:O131108 JJ131105:JK131108 TF131105:TG131108 ADB131105:ADC131108 AMX131105:AMY131108 AWT131105:AWU131108 BGP131105:BGQ131108 BQL131105:BQM131108 CAH131105:CAI131108 CKD131105:CKE131108 CTZ131105:CUA131108 DDV131105:DDW131108 DNR131105:DNS131108 DXN131105:DXO131108 EHJ131105:EHK131108 ERF131105:ERG131108 FBB131105:FBC131108 FKX131105:FKY131108 FUT131105:FUU131108 GEP131105:GEQ131108 GOL131105:GOM131108 GYH131105:GYI131108 HID131105:HIE131108 HRZ131105:HSA131108 IBV131105:IBW131108 ILR131105:ILS131108 IVN131105:IVO131108 JFJ131105:JFK131108 JPF131105:JPG131108 JZB131105:JZC131108 KIX131105:KIY131108 KST131105:KSU131108 LCP131105:LCQ131108 LML131105:LMM131108 LWH131105:LWI131108 MGD131105:MGE131108 MPZ131105:MQA131108 MZV131105:MZW131108 NJR131105:NJS131108 NTN131105:NTO131108 ODJ131105:ODK131108 ONF131105:ONG131108 OXB131105:OXC131108 PGX131105:PGY131108 PQT131105:PQU131108 QAP131105:QAQ131108 QKL131105:QKM131108 QUH131105:QUI131108 RED131105:REE131108 RNZ131105:ROA131108 RXV131105:RXW131108 SHR131105:SHS131108 SRN131105:SRO131108 TBJ131105:TBK131108 TLF131105:TLG131108 TVB131105:TVC131108 UEX131105:UEY131108 UOT131105:UOU131108 UYP131105:UYQ131108 VIL131105:VIM131108 VSH131105:VSI131108 WCD131105:WCE131108 WLZ131105:WMA131108 WVV131105:WVW131108 N196641:O196644 JJ196641:JK196644 TF196641:TG196644 ADB196641:ADC196644 AMX196641:AMY196644 AWT196641:AWU196644 BGP196641:BGQ196644 BQL196641:BQM196644 CAH196641:CAI196644 CKD196641:CKE196644 CTZ196641:CUA196644 DDV196641:DDW196644 DNR196641:DNS196644 DXN196641:DXO196644 EHJ196641:EHK196644 ERF196641:ERG196644 FBB196641:FBC196644 FKX196641:FKY196644 FUT196641:FUU196644 GEP196641:GEQ196644 GOL196641:GOM196644 GYH196641:GYI196644 HID196641:HIE196644 HRZ196641:HSA196644 IBV196641:IBW196644 ILR196641:ILS196644 IVN196641:IVO196644 JFJ196641:JFK196644 JPF196641:JPG196644 JZB196641:JZC196644 KIX196641:KIY196644 KST196641:KSU196644 LCP196641:LCQ196644 LML196641:LMM196644 LWH196641:LWI196644 MGD196641:MGE196644 MPZ196641:MQA196644 MZV196641:MZW196644 NJR196641:NJS196644 NTN196641:NTO196644 ODJ196641:ODK196644 ONF196641:ONG196644 OXB196641:OXC196644 PGX196641:PGY196644 PQT196641:PQU196644 QAP196641:QAQ196644 QKL196641:QKM196644 QUH196641:QUI196644 RED196641:REE196644 RNZ196641:ROA196644 RXV196641:RXW196644 SHR196641:SHS196644 SRN196641:SRO196644 TBJ196641:TBK196644 TLF196641:TLG196644 TVB196641:TVC196644 UEX196641:UEY196644 UOT196641:UOU196644 UYP196641:UYQ196644 VIL196641:VIM196644 VSH196641:VSI196644 WCD196641:WCE196644 WLZ196641:WMA196644 WVV196641:WVW196644 N262177:O262180 JJ262177:JK262180 TF262177:TG262180 ADB262177:ADC262180 AMX262177:AMY262180 AWT262177:AWU262180 BGP262177:BGQ262180 BQL262177:BQM262180 CAH262177:CAI262180 CKD262177:CKE262180 CTZ262177:CUA262180 DDV262177:DDW262180 DNR262177:DNS262180 DXN262177:DXO262180 EHJ262177:EHK262180 ERF262177:ERG262180 FBB262177:FBC262180 FKX262177:FKY262180 FUT262177:FUU262180 GEP262177:GEQ262180 GOL262177:GOM262180 GYH262177:GYI262180 HID262177:HIE262180 HRZ262177:HSA262180 IBV262177:IBW262180 ILR262177:ILS262180 IVN262177:IVO262180 JFJ262177:JFK262180 JPF262177:JPG262180 JZB262177:JZC262180 KIX262177:KIY262180 KST262177:KSU262180 LCP262177:LCQ262180 LML262177:LMM262180 LWH262177:LWI262180 MGD262177:MGE262180 MPZ262177:MQA262180 MZV262177:MZW262180 NJR262177:NJS262180 NTN262177:NTO262180 ODJ262177:ODK262180 ONF262177:ONG262180 OXB262177:OXC262180 PGX262177:PGY262180 PQT262177:PQU262180 QAP262177:QAQ262180 QKL262177:QKM262180 QUH262177:QUI262180 RED262177:REE262180 RNZ262177:ROA262180 RXV262177:RXW262180 SHR262177:SHS262180 SRN262177:SRO262180 TBJ262177:TBK262180 TLF262177:TLG262180 TVB262177:TVC262180 UEX262177:UEY262180 UOT262177:UOU262180 UYP262177:UYQ262180 VIL262177:VIM262180 VSH262177:VSI262180 WCD262177:WCE262180 WLZ262177:WMA262180 WVV262177:WVW262180 N327713:O327716 JJ327713:JK327716 TF327713:TG327716 ADB327713:ADC327716 AMX327713:AMY327716 AWT327713:AWU327716 BGP327713:BGQ327716 BQL327713:BQM327716 CAH327713:CAI327716 CKD327713:CKE327716 CTZ327713:CUA327716 DDV327713:DDW327716 DNR327713:DNS327716 DXN327713:DXO327716 EHJ327713:EHK327716 ERF327713:ERG327716 FBB327713:FBC327716 FKX327713:FKY327716 FUT327713:FUU327716 GEP327713:GEQ327716 GOL327713:GOM327716 GYH327713:GYI327716 HID327713:HIE327716 HRZ327713:HSA327716 IBV327713:IBW327716 ILR327713:ILS327716 IVN327713:IVO327716 JFJ327713:JFK327716 JPF327713:JPG327716 JZB327713:JZC327716 KIX327713:KIY327716 KST327713:KSU327716 LCP327713:LCQ327716 LML327713:LMM327716 LWH327713:LWI327716 MGD327713:MGE327716 MPZ327713:MQA327716 MZV327713:MZW327716 NJR327713:NJS327716 NTN327713:NTO327716 ODJ327713:ODK327716 ONF327713:ONG327716 OXB327713:OXC327716 PGX327713:PGY327716 PQT327713:PQU327716 QAP327713:QAQ327716 QKL327713:QKM327716 QUH327713:QUI327716 RED327713:REE327716 RNZ327713:ROA327716 RXV327713:RXW327716 SHR327713:SHS327716 SRN327713:SRO327716 TBJ327713:TBK327716 TLF327713:TLG327716 TVB327713:TVC327716 UEX327713:UEY327716 UOT327713:UOU327716 UYP327713:UYQ327716 VIL327713:VIM327716 VSH327713:VSI327716 WCD327713:WCE327716 WLZ327713:WMA327716 WVV327713:WVW327716 N393249:O393252 JJ393249:JK393252 TF393249:TG393252 ADB393249:ADC393252 AMX393249:AMY393252 AWT393249:AWU393252 BGP393249:BGQ393252 BQL393249:BQM393252 CAH393249:CAI393252 CKD393249:CKE393252 CTZ393249:CUA393252 DDV393249:DDW393252 DNR393249:DNS393252 DXN393249:DXO393252 EHJ393249:EHK393252 ERF393249:ERG393252 FBB393249:FBC393252 FKX393249:FKY393252 FUT393249:FUU393252 GEP393249:GEQ393252 GOL393249:GOM393252 GYH393249:GYI393252 HID393249:HIE393252 HRZ393249:HSA393252 IBV393249:IBW393252 ILR393249:ILS393252 IVN393249:IVO393252 JFJ393249:JFK393252 JPF393249:JPG393252 JZB393249:JZC393252 KIX393249:KIY393252 KST393249:KSU393252 LCP393249:LCQ393252 LML393249:LMM393252 LWH393249:LWI393252 MGD393249:MGE393252 MPZ393249:MQA393252 MZV393249:MZW393252 NJR393249:NJS393252 NTN393249:NTO393252 ODJ393249:ODK393252 ONF393249:ONG393252 OXB393249:OXC393252 PGX393249:PGY393252 PQT393249:PQU393252 QAP393249:QAQ393252 QKL393249:QKM393252 QUH393249:QUI393252 RED393249:REE393252 RNZ393249:ROA393252 RXV393249:RXW393252 SHR393249:SHS393252 SRN393249:SRO393252 TBJ393249:TBK393252 TLF393249:TLG393252 TVB393249:TVC393252 UEX393249:UEY393252 UOT393249:UOU393252 UYP393249:UYQ393252 VIL393249:VIM393252 VSH393249:VSI393252 WCD393249:WCE393252 WLZ393249:WMA393252 WVV393249:WVW393252 N458785:O458788 JJ458785:JK458788 TF458785:TG458788 ADB458785:ADC458788 AMX458785:AMY458788 AWT458785:AWU458788 BGP458785:BGQ458788 BQL458785:BQM458788 CAH458785:CAI458788 CKD458785:CKE458788 CTZ458785:CUA458788 DDV458785:DDW458788 DNR458785:DNS458788 DXN458785:DXO458788 EHJ458785:EHK458788 ERF458785:ERG458788 FBB458785:FBC458788 FKX458785:FKY458788 FUT458785:FUU458788 GEP458785:GEQ458788 GOL458785:GOM458788 GYH458785:GYI458788 HID458785:HIE458788 HRZ458785:HSA458788 IBV458785:IBW458788 ILR458785:ILS458788 IVN458785:IVO458788 JFJ458785:JFK458788 JPF458785:JPG458788 JZB458785:JZC458788 KIX458785:KIY458788 KST458785:KSU458788 LCP458785:LCQ458788 LML458785:LMM458788 LWH458785:LWI458788 MGD458785:MGE458788 MPZ458785:MQA458788 MZV458785:MZW458788 NJR458785:NJS458788 NTN458785:NTO458788 ODJ458785:ODK458788 ONF458785:ONG458788 OXB458785:OXC458788 PGX458785:PGY458788 PQT458785:PQU458788 QAP458785:QAQ458788 QKL458785:QKM458788 QUH458785:QUI458788 RED458785:REE458788 RNZ458785:ROA458788 RXV458785:RXW458788 SHR458785:SHS458788 SRN458785:SRO458788 TBJ458785:TBK458788 TLF458785:TLG458788 TVB458785:TVC458788 UEX458785:UEY458788 UOT458785:UOU458788 UYP458785:UYQ458788 VIL458785:VIM458788 VSH458785:VSI458788 WCD458785:WCE458788 WLZ458785:WMA458788 WVV458785:WVW458788 N524321:O524324 JJ524321:JK524324 TF524321:TG524324 ADB524321:ADC524324 AMX524321:AMY524324 AWT524321:AWU524324 BGP524321:BGQ524324 BQL524321:BQM524324 CAH524321:CAI524324 CKD524321:CKE524324 CTZ524321:CUA524324 DDV524321:DDW524324 DNR524321:DNS524324 DXN524321:DXO524324 EHJ524321:EHK524324 ERF524321:ERG524324 FBB524321:FBC524324 FKX524321:FKY524324 FUT524321:FUU524324 GEP524321:GEQ524324 GOL524321:GOM524324 GYH524321:GYI524324 HID524321:HIE524324 HRZ524321:HSA524324 IBV524321:IBW524324 ILR524321:ILS524324 IVN524321:IVO524324 JFJ524321:JFK524324 JPF524321:JPG524324 JZB524321:JZC524324 KIX524321:KIY524324 KST524321:KSU524324 LCP524321:LCQ524324 LML524321:LMM524324 LWH524321:LWI524324 MGD524321:MGE524324 MPZ524321:MQA524324 MZV524321:MZW524324 NJR524321:NJS524324 NTN524321:NTO524324 ODJ524321:ODK524324 ONF524321:ONG524324 OXB524321:OXC524324 PGX524321:PGY524324 PQT524321:PQU524324 QAP524321:QAQ524324 QKL524321:QKM524324 QUH524321:QUI524324 RED524321:REE524324 RNZ524321:ROA524324 RXV524321:RXW524324 SHR524321:SHS524324 SRN524321:SRO524324 TBJ524321:TBK524324 TLF524321:TLG524324 TVB524321:TVC524324 UEX524321:UEY524324 UOT524321:UOU524324 UYP524321:UYQ524324 VIL524321:VIM524324 VSH524321:VSI524324 WCD524321:WCE524324 WLZ524321:WMA524324 WVV524321:WVW524324 N589857:O589860 JJ589857:JK589860 TF589857:TG589860 ADB589857:ADC589860 AMX589857:AMY589860 AWT589857:AWU589860 BGP589857:BGQ589860 BQL589857:BQM589860 CAH589857:CAI589860 CKD589857:CKE589860 CTZ589857:CUA589860 DDV589857:DDW589860 DNR589857:DNS589860 DXN589857:DXO589860 EHJ589857:EHK589860 ERF589857:ERG589860 FBB589857:FBC589860 FKX589857:FKY589860 FUT589857:FUU589860 GEP589857:GEQ589860 GOL589857:GOM589860 GYH589857:GYI589860 HID589857:HIE589860 HRZ589857:HSA589860 IBV589857:IBW589860 ILR589857:ILS589860 IVN589857:IVO589860 JFJ589857:JFK589860 JPF589857:JPG589860 JZB589857:JZC589860 KIX589857:KIY589860 KST589857:KSU589860 LCP589857:LCQ589860 LML589857:LMM589860 LWH589857:LWI589860 MGD589857:MGE589860 MPZ589857:MQA589860 MZV589857:MZW589860 NJR589857:NJS589860 NTN589857:NTO589860 ODJ589857:ODK589860 ONF589857:ONG589860 OXB589857:OXC589860 PGX589857:PGY589860 PQT589857:PQU589860 QAP589857:QAQ589860 QKL589857:QKM589860 QUH589857:QUI589860 RED589857:REE589860 RNZ589857:ROA589860 RXV589857:RXW589860 SHR589857:SHS589860 SRN589857:SRO589860 TBJ589857:TBK589860 TLF589857:TLG589860 TVB589857:TVC589860 UEX589857:UEY589860 UOT589857:UOU589860 UYP589857:UYQ589860 VIL589857:VIM589860 VSH589857:VSI589860 WCD589857:WCE589860 WLZ589857:WMA589860 WVV589857:WVW589860 N655393:O655396 JJ655393:JK655396 TF655393:TG655396 ADB655393:ADC655396 AMX655393:AMY655396 AWT655393:AWU655396 BGP655393:BGQ655396 BQL655393:BQM655396 CAH655393:CAI655396 CKD655393:CKE655396 CTZ655393:CUA655396 DDV655393:DDW655396 DNR655393:DNS655396 DXN655393:DXO655396 EHJ655393:EHK655396 ERF655393:ERG655396 FBB655393:FBC655396 FKX655393:FKY655396 FUT655393:FUU655396 GEP655393:GEQ655396 GOL655393:GOM655396 GYH655393:GYI655396 HID655393:HIE655396 HRZ655393:HSA655396 IBV655393:IBW655396 ILR655393:ILS655396 IVN655393:IVO655396 JFJ655393:JFK655396 JPF655393:JPG655396 JZB655393:JZC655396 KIX655393:KIY655396 KST655393:KSU655396 LCP655393:LCQ655396 LML655393:LMM655396 LWH655393:LWI655396 MGD655393:MGE655396 MPZ655393:MQA655396 MZV655393:MZW655396 NJR655393:NJS655396 NTN655393:NTO655396 ODJ655393:ODK655396 ONF655393:ONG655396 OXB655393:OXC655396 PGX655393:PGY655396 PQT655393:PQU655396 QAP655393:QAQ655396 QKL655393:QKM655396 QUH655393:QUI655396 RED655393:REE655396 RNZ655393:ROA655396 RXV655393:RXW655396 SHR655393:SHS655396 SRN655393:SRO655396 TBJ655393:TBK655396 TLF655393:TLG655396 TVB655393:TVC655396 UEX655393:UEY655396 UOT655393:UOU655396 UYP655393:UYQ655396 VIL655393:VIM655396 VSH655393:VSI655396 WCD655393:WCE655396 WLZ655393:WMA655396 WVV655393:WVW655396 N720929:O720932 JJ720929:JK720932 TF720929:TG720932 ADB720929:ADC720932 AMX720929:AMY720932 AWT720929:AWU720932 BGP720929:BGQ720932 BQL720929:BQM720932 CAH720929:CAI720932 CKD720929:CKE720932 CTZ720929:CUA720932 DDV720929:DDW720932 DNR720929:DNS720932 DXN720929:DXO720932 EHJ720929:EHK720932 ERF720929:ERG720932 FBB720929:FBC720932 FKX720929:FKY720932 FUT720929:FUU720932 GEP720929:GEQ720932 GOL720929:GOM720932 GYH720929:GYI720932 HID720929:HIE720932 HRZ720929:HSA720932 IBV720929:IBW720932 ILR720929:ILS720932 IVN720929:IVO720932 JFJ720929:JFK720932 JPF720929:JPG720932 JZB720929:JZC720932 KIX720929:KIY720932 KST720929:KSU720932 LCP720929:LCQ720932 LML720929:LMM720932 LWH720929:LWI720932 MGD720929:MGE720932 MPZ720929:MQA720932 MZV720929:MZW720932 NJR720929:NJS720932 NTN720929:NTO720932 ODJ720929:ODK720932 ONF720929:ONG720932 OXB720929:OXC720932 PGX720929:PGY720932 PQT720929:PQU720932 QAP720929:QAQ720932 QKL720929:QKM720932 QUH720929:QUI720932 RED720929:REE720932 RNZ720929:ROA720932 RXV720929:RXW720932 SHR720929:SHS720932 SRN720929:SRO720932 TBJ720929:TBK720932 TLF720929:TLG720932 TVB720929:TVC720932 UEX720929:UEY720932 UOT720929:UOU720932 UYP720929:UYQ720932 VIL720929:VIM720932 VSH720929:VSI720932 WCD720929:WCE720932 WLZ720929:WMA720932 WVV720929:WVW720932 N786465:O786468 JJ786465:JK786468 TF786465:TG786468 ADB786465:ADC786468 AMX786465:AMY786468 AWT786465:AWU786468 BGP786465:BGQ786468 BQL786465:BQM786468 CAH786465:CAI786468 CKD786465:CKE786468 CTZ786465:CUA786468 DDV786465:DDW786468 DNR786465:DNS786468 DXN786465:DXO786468 EHJ786465:EHK786468 ERF786465:ERG786468 FBB786465:FBC786468 FKX786465:FKY786468 FUT786465:FUU786468 GEP786465:GEQ786468 GOL786465:GOM786468 GYH786465:GYI786468 HID786465:HIE786468 HRZ786465:HSA786468 IBV786465:IBW786468 ILR786465:ILS786468 IVN786465:IVO786468 JFJ786465:JFK786468 JPF786465:JPG786468 JZB786465:JZC786468 KIX786465:KIY786468 KST786465:KSU786468 LCP786465:LCQ786468 LML786465:LMM786468 LWH786465:LWI786468 MGD786465:MGE786468 MPZ786465:MQA786468 MZV786465:MZW786468 NJR786465:NJS786468 NTN786465:NTO786468 ODJ786465:ODK786468 ONF786465:ONG786468 OXB786465:OXC786468 PGX786465:PGY786468 PQT786465:PQU786468 QAP786465:QAQ786468 QKL786465:QKM786468 QUH786465:QUI786468 RED786465:REE786468 RNZ786465:ROA786468 RXV786465:RXW786468 SHR786465:SHS786468 SRN786465:SRO786468 TBJ786465:TBK786468 TLF786465:TLG786468 TVB786465:TVC786468 UEX786465:UEY786468 UOT786465:UOU786468 UYP786465:UYQ786468 VIL786465:VIM786468 VSH786465:VSI786468 WCD786465:WCE786468 WLZ786465:WMA786468 WVV786465:WVW786468 N852001:O852004 JJ852001:JK852004 TF852001:TG852004 ADB852001:ADC852004 AMX852001:AMY852004 AWT852001:AWU852004 BGP852001:BGQ852004 BQL852001:BQM852004 CAH852001:CAI852004 CKD852001:CKE852004 CTZ852001:CUA852004 DDV852001:DDW852004 DNR852001:DNS852004 DXN852001:DXO852004 EHJ852001:EHK852004 ERF852001:ERG852004 FBB852001:FBC852004 FKX852001:FKY852004 FUT852001:FUU852004 GEP852001:GEQ852004 GOL852001:GOM852004 GYH852001:GYI852004 HID852001:HIE852004 HRZ852001:HSA852004 IBV852001:IBW852004 ILR852001:ILS852004 IVN852001:IVO852004 JFJ852001:JFK852004 JPF852001:JPG852004 JZB852001:JZC852004 KIX852001:KIY852004 KST852001:KSU852004 LCP852001:LCQ852004 LML852001:LMM852004 LWH852001:LWI852004 MGD852001:MGE852004 MPZ852001:MQA852004 MZV852001:MZW852004 NJR852001:NJS852004 NTN852001:NTO852004 ODJ852001:ODK852004 ONF852001:ONG852004 OXB852001:OXC852004 PGX852001:PGY852004 PQT852001:PQU852004 QAP852001:QAQ852004 QKL852001:QKM852004 QUH852001:QUI852004 RED852001:REE852004 RNZ852001:ROA852004 RXV852001:RXW852004 SHR852001:SHS852004 SRN852001:SRO852004 TBJ852001:TBK852004 TLF852001:TLG852004 TVB852001:TVC852004 UEX852001:UEY852004 UOT852001:UOU852004 UYP852001:UYQ852004 VIL852001:VIM852004 VSH852001:VSI852004 WCD852001:WCE852004 WLZ852001:WMA852004 WVV852001:WVW852004 N917537:O917540 JJ917537:JK917540 TF917537:TG917540 ADB917537:ADC917540 AMX917537:AMY917540 AWT917537:AWU917540 BGP917537:BGQ917540 BQL917537:BQM917540 CAH917537:CAI917540 CKD917537:CKE917540 CTZ917537:CUA917540 DDV917537:DDW917540 DNR917537:DNS917540 DXN917537:DXO917540 EHJ917537:EHK917540 ERF917537:ERG917540 FBB917537:FBC917540 FKX917537:FKY917540 FUT917537:FUU917540 GEP917537:GEQ917540 GOL917537:GOM917540 GYH917537:GYI917540 HID917537:HIE917540 HRZ917537:HSA917540 IBV917537:IBW917540 ILR917537:ILS917540 IVN917537:IVO917540 JFJ917537:JFK917540 JPF917537:JPG917540 JZB917537:JZC917540 KIX917537:KIY917540 KST917537:KSU917540 LCP917537:LCQ917540 LML917537:LMM917540 LWH917537:LWI917540 MGD917537:MGE917540 MPZ917537:MQA917540 MZV917537:MZW917540 NJR917537:NJS917540 NTN917537:NTO917540 ODJ917537:ODK917540 ONF917537:ONG917540 OXB917537:OXC917540 PGX917537:PGY917540 PQT917537:PQU917540 QAP917537:QAQ917540 QKL917537:QKM917540 QUH917537:QUI917540 RED917537:REE917540 RNZ917537:ROA917540 RXV917537:RXW917540 SHR917537:SHS917540 SRN917537:SRO917540 TBJ917537:TBK917540 TLF917537:TLG917540 TVB917537:TVC917540 UEX917537:UEY917540 UOT917537:UOU917540 UYP917537:UYQ917540 VIL917537:VIM917540 VSH917537:VSI917540 WCD917537:WCE917540 WLZ917537:WMA917540 WVV917537:WVW917540 N983073:O983076 JJ983073:JK983076 TF983073:TG983076 ADB983073:ADC983076 AMX983073:AMY983076 AWT983073:AWU983076 BGP983073:BGQ983076 BQL983073:BQM983076 CAH983073:CAI983076 CKD983073:CKE983076 CTZ983073:CUA983076 DDV983073:DDW983076 DNR983073:DNS983076 DXN983073:DXO983076 EHJ983073:EHK983076 ERF983073:ERG983076 FBB983073:FBC983076 FKX983073:FKY983076 FUT983073:FUU983076 GEP983073:GEQ983076 GOL983073:GOM983076 GYH983073:GYI983076 HID983073:HIE983076 HRZ983073:HSA983076 IBV983073:IBW983076 ILR983073:ILS983076 IVN983073:IVO983076 JFJ983073:JFK983076 JPF983073:JPG983076 JZB983073:JZC983076 KIX983073:KIY983076 KST983073:KSU983076 LCP983073:LCQ983076 LML983073:LMM983076 LWH983073:LWI983076 MGD983073:MGE983076 MPZ983073:MQA983076 MZV983073:MZW983076 NJR983073:NJS983076 NTN983073:NTO983076 ODJ983073:ODK983076 ONF983073:ONG983076 OXB983073:OXC983076 PGX983073:PGY983076 PQT983073:PQU983076 QAP983073:QAQ983076 QKL983073:QKM983076 QUH983073:QUI983076 RED983073:REE983076 RNZ983073:ROA983076 RXV983073:RXW983076 SHR983073:SHS983076 SRN983073:SRO983076 TBJ983073:TBK983076 TLF983073:TLG983076 TVB983073:TVC983076 UEX983073:UEY983076 UOT983073:UOU983076 UYP983073:UYQ983076 VIL983073:VIM983076 VSH983073:VSI983076 WCD983073:WCE983076 WLZ983073:WMA983076 WVV983073:WVW983076 N28:O31 JJ28:JK31 TF28:TG31 ADB28:ADC31 AMX28:AMY31 AWT28:AWU31 BGP28:BGQ31 BQL28:BQM31 CAH28:CAI31 CKD28:CKE31 CTZ28:CUA31 DDV28:DDW31 DNR28:DNS31 DXN28:DXO31 EHJ28:EHK31 ERF28:ERG31 FBB28:FBC31 FKX28:FKY31 FUT28:FUU31 GEP28:GEQ31 GOL28:GOM31 GYH28:GYI31 HID28:HIE31 HRZ28:HSA31 IBV28:IBW31 ILR28:ILS31 IVN28:IVO31 JFJ28:JFK31 JPF28:JPG31 JZB28:JZC31 KIX28:KIY31 KST28:KSU31 LCP28:LCQ31 LML28:LMM31 LWH28:LWI31 MGD28:MGE31 MPZ28:MQA31 MZV28:MZW31 NJR28:NJS31 NTN28:NTO31 ODJ28:ODK31 ONF28:ONG31 OXB28:OXC31 PGX28:PGY31 PQT28:PQU31 QAP28:QAQ31 QKL28:QKM31 QUH28:QUI31 RED28:REE31 RNZ28:ROA31 RXV28:RXW31 SHR28:SHS31 SRN28:SRO31 TBJ28:TBK31 TLF28:TLG31 TVB28:TVC31 UEX28:UEY31 UOT28:UOU31 UYP28:UYQ31 VIL28:VIM31 VSH28:VSI31 WCD28:WCE31 WLZ28:WMA31 WVV28:WVW31 N65564:O65567 JJ65564:JK65567 TF65564:TG65567 ADB65564:ADC65567 AMX65564:AMY65567 AWT65564:AWU65567 BGP65564:BGQ65567 BQL65564:BQM65567 CAH65564:CAI65567 CKD65564:CKE65567 CTZ65564:CUA65567 DDV65564:DDW65567 DNR65564:DNS65567 DXN65564:DXO65567 EHJ65564:EHK65567 ERF65564:ERG65567 FBB65564:FBC65567 FKX65564:FKY65567 FUT65564:FUU65567 GEP65564:GEQ65567 GOL65564:GOM65567 GYH65564:GYI65567 HID65564:HIE65567 HRZ65564:HSA65567 IBV65564:IBW65567 ILR65564:ILS65567 IVN65564:IVO65567 JFJ65564:JFK65567 JPF65564:JPG65567 JZB65564:JZC65567 KIX65564:KIY65567 KST65564:KSU65567 LCP65564:LCQ65567 LML65564:LMM65567 LWH65564:LWI65567 MGD65564:MGE65567 MPZ65564:MQA65567 MZV65564:MZW65567 NJR65564:NJS65567 NTN65564:NTO65567 ODJ65564:ODK65567 ONF65564:ONG65567 OXB65564:OXC65567 PGX65564:PGY65567 PQT65564:PQU65567 QAP65564:QAQ65567 QKL65564:QKM65567 QUH65564:QUI65567 RED65564:REE65567 RNZ65564:ROA65567 RXV65564:RXW65567 SHR65564:SHS65567 SRN65564:SRO65567 TBJ65564:TBK65567 TLF65564:TLG65567 TVB65564:TVC65567 UEX65564:UEY65567 UOT65564:UOU65567 UYP65564:UYQ65567 VIL65564:VIM65567 VSH65564:VSI65567 WCD65564:WCE65567 WLZ65564:WMA65567 WVV65564:WVW65567 N131100:O131103 JJ131100:JK131103 TF131100:TG131103 ADB131100:ADC131103 AMX131100:AMY131103 AWT131100:AWU131103 BGP131100:BGQ131103 BQL131100:BQM131103 CAH131100:CAI131103 CKD131100:CKE131103 CTZ131100:CUA131103 DDV131100:DDW131103 DNR131100:DNS131103 DXN131100:DXO131103 EHJ131100:EHK131103 ERF131100:ERG131103 FBB131100:FBC131103 FKX131100:FKY131103 FUT131100:FUU131103 GEP131100:GEQ131103 GOL131100:GOM131103 GYH131100:GYI131103 HID131100:HIE131103 HRZ131100:HSA131103 IBV131100:IBW131103 ILR131100:ILS131103 IVN131100:IVO131103 JFJ131100:JFK131103 JPF131100:JPG131103 JZB131100:JZC131103 KIX131100:KIY131103 KST131100:KSU131103 LCP131100:LCQ131103 LML131100:LMM131103 LWH131100:LWI131103 MGD131100:MGE131103 MPZ131100:MQA131103 MZV131100:MZW131103 NJR131100:NJS131103 NTN131100:NTO131103 ODJ131100:ODK131103 ONF131100:ONG131103 OXB131100:OXC131103 PGX131100:PGY131103 PQT131100:PQU131103 QAP131100:QAQ131103 QKL131100:QKM131103 QUH131100:QUI131103 RED131100:REE131103 RNZ131100:ROA131103 RXV131100:RXW131103 SHR131100:SHS131103 SRN131100:SRO131103 TBJ131100:TBK131103 TLF131100:TLG131103 TVB131100:TVC131103 UEX131100:UEY131103 UOT131100:UOU131103 UYP131100:UYQ131103 VIL131100:VIM131103 VSH131100:VSI131103 WCD131100:WCE131103 WLZ131100:WMA131103 WVV131100:WVW131103 N196636:O196639 JJ196636:JK196639 TF196636:TG196639 ADB196636:ADC196639 AMX196636:AMY196639 AWT196636:AWU196639 BGP196636:BGQ196639 BQL196636:BQM196639 CAH196636:CAI196639 CKD196636:CKE196639 CTZ196636:CUA196639 DDV196636:DDW196639 DNR196636:DNS196639 DXN196636:DXO196639 EHJ196636:EHK196639 ERF196636:ERG196639 FBB196636:FBC196639 FKX196636:FKY196639 FUT196636:FUU196639 GEP196636:GEQ196639 GOL196636:GOM196639 GYH196636:GYI196639 HID196636:HIE196639 HRZ196636:HSA196639 IBV196636:IBW196639 ILR196636:ILS196639 IVN196636:IVO196639 JFJ196636:JFK196639 JPF196636:JPG196639 JZB196636:JZC196639 KIX196636:KIY196639 KST196636:KSU196639 LCP196636:LCQ196639 LML196636:LMM196639 LWH196636:LWI196639 MGD196636:MGE196639 MPZ196636:MQA196639 MZV196636:MZW196639 NJR196636:NJS196639 NTN196636:NTO196639 ODJ196636:ODK196639 ONF196636:ONG196639 OXB196636:OXC196639 PGX196636:PGY196639 PQT196636:PQU196639 QAP196636:QAQ196639 QKL196636:QKM196639 QUH196636:QUI196639 RED196636:REE196639 RNZ196636:ROA196639 RXV196636:RXW196639 SHR196636:SHS196639 SRN196636:SRO196639 TBJ196636:TBK196639 TLF196636:TLG196639 TVB196636:TVC196639 UEX196636:UEY196639 UOT196636:UOU196639 UYP196636:UYQ196639 VIL196636:VIM196639 VSH196636:VSI196639 WCD196636:WCE196639 WLZ196636:WMA196639 WVV196636:WVW196639 N262172:O262175 JJ262172:JK262175 TF262172:TG262175 ADB262172:ADC262175 AMX262172:AMY262175 AWT262172:AWU262175 BGP262172:BGQ262175 BQL262172:BQM262175 CAH262172:CAI262175 CKD262172:CKE262175 CTZ262172:CUA262175 DDV262172:DDW262175 DNR262172:DNS262175 DXN262172:DXO262175 EHJ262172:EHK262175 ERF262172:ERG262175 FBB262172:FBC262175 FKX262172:FKY262175 FUT262172:FUU262175 GEP262172:GEQ262175 GOL262172:GOM262175 GYH262172:GYI262175 HID262172:HIE262175 HRZ262172:HSA262175 IBV262172:IBW262175 ILR262172:ILS262175 IVN262172:IVO262175 JFJ262172:JFK262175 JPF262172:JPG262175 JZB262172:JZC262175 KIX262172:KIY262175 KST262172:KSU262175 LCP262172:LCQ262175 LML262172:LMM262175 LWH262172:LWI262175 MGD262172:MGE262175 MPZ262172:MQA262175 MZV262172:MZW262175 NJR262172:NJS262175 NTN262172:NTO262175 ODJ262172:ODK262175 ONF262172:ONG262175 OXB262172:OXC262175 PGX262172:PGY262175 PQT262172:PQU262175 QAP262172:QAQ262175 QKL262172:QKM262175 QUH262172:QUI262175 RED262172:REE262175 RNZ262172:ROA262175 RXV262172:RXW262175 SHR262172:SHS262175 SRN262172:SRO262175 TBJ262172:TBK262175 TLF262172:TLG262175 TVB262172:TVC262175 UEX262172:UEY262175 UOT262172:UOU262175 UYP262172:UYQ262175 VIL262172:VIM262175 VSH262172:VSI262175 WCD262172:WCE262175 WLZ262172:WMA262175 WVV262172:WVW262175 N327708:O327711 JJ327708:JK327711 TF327708:TG327711 ADB327708:ADC327711 AMX327708:AMY327711 AWT327708:AWU327711 BGP327708:BGQ327711 BQL327708:BQM327711 CAH327708:CAI327711 CKD327708:CKE327711 CTZ327708:CUA327711 DDV327708:DDW327711 DNR327708:DNS327711 DXN327708:DXO327711 EHJ327708:EHK327711 ERF327708:ERG327711 FBB327708:FBC327711 FKX327708:FKY327711 FUT327708:FUU327711 GEP327708:GEQ327711 GOL327708:GOM327711 GYH327708:GYI327711 HID327708:HIE327711 HRZ327708:HSA327711 IBV327708:IBW327711 ILR327708:ILS327711 IVN327708:IVO327711 JFJ327708:JFK327711 JPF327708:JPG327711 JZB327708:JZC327711 KIX327708:KIY327711 KST327708:KSU327711 LCP327708:LCQ327711 LML327708:LMM327711 LWH327708:LWI327711 MGD327708:MGE327711 MPZ327708:MQA327711 MZV327708:MZW327711 NJR327708:NJS327711 NTN327708:NTO327711 ODJ327708:ODK327711 ONF327708:ONG327711 OXB327708:OXC327711 PGX327708:PGY327711 PQT327708:PQU327711 QAP327708:QAQ327711 QKL327708:QKM327711 QUH327708:QUI327711 RED327708:REE327711 RNZ327708:ROA327711 RXV327708:RXW327711 SHR327708:SHS327711 SRN327708:SRO327711 TBJ327708:TBK327711 TLF327708:TLG327711 TVB327708:TVC327711 UEX327708:UEY327711 UOT327708:UOU327711 UYP327708:UYQ327711 VIL327708:VIM327711 VSH327708:VSI327711 WCD327708:WCE327711 WLZ327708:WMA327711 WVV327708:WVW327711 N393244:O393247 JJ393244:JK393247 TF393244:TG393247 ADB393244:ADC393247 AMX393244:AMY393247 AWT393244:AWU393247 BGP393244:BGQ393247 BQL393244:BQM393247 CAH393244:CAI393247 CKD393244:CKE393247 CTZ393244:CUA393247 DDV393244:DDW393247 DNR393244:DNS393247 DXN393244:DXO393247 EHJ393244:EHK393247 ERF393244:ERG393247 FBB393244:FBC393247 FKX393244:FKY393247 FUT393244:FUU393247 GEP393244:GEQ393247 GOL393244:GOM393247 GYH393244:GYI393247 HID393244:HIE393247 HRZ393244:HSA393247 IBV393244:IBW393247 ILR393244:ILS393247 IVN393244:IVO393247 JFJ393244:JFK393247 JPF393244:JPG393247 JZB393244:JZC393247 KIX393244:KIY393247 KST393244:KSU393247 LCP393244:LCQ393247 LML393244:LMM393247 LWH393244:LWI393247 MGD393244:MGE393247 MPZ393244:MQA393247 MZV393244:MZW393247 NJR393244:NJS393247 NTN393244:NTO393247 ODJ393244:ODK393247 ONF393244:ONG393247 OXB393244:OXC393247 PGX393244:PGY393247 PQT393244:PQU393247 QAP393244:QAQ393247 QKL393244:QKM393247 QUH393244:QUI393247 RED393244:REE393247 RNZ393244:ROA393247 RXV393244:RXW393247 SHR393244:SHS393247 SRN393244:SRO393247 TBJ393244:TBK393247 TLF393244:TLG393247 TVB393244:TVC393247 UEX393244:UEY393247 UOT393244:UOU393247 UYP393244:UYQ393247 VIL393244:VIM393247 VSH393244:VSI393247 WCD393244:WCE393247 WLZ393244:WMA393247 WVV393244:WVW393247 N458780:O458783 JJ458780:JK458783 TF458780:TG458783 ADB458780:ADC458783 AMX458780:AMY458783 AWT458780:AWU458783 BGP458780:BGQ458783 BQL458780:BQM458783 CAH458780:CAI458783 CKD458780:CKE458783 CTZ458780:CUA458783 DDV458780:DDW458783 DNR458780:DNS458783 DXN458780:DXO458783 EHJ458780:EHK458783 ERF458780:ERG458783 FBB458780:FBC458783 FKX458780:FKY458783 FUT458780:FUU458783 GEP458780:GEQ458783 GOL458780:GOM458783 GYH458780:GYI458783 HID458780:HIE458783 HRZ458780:HSA458783 IBV458780:IBW458783 ILR458780:ILS458783 IVN458780:IVO458783 JFJ458780:JFK458783 JPF458780:JPG458783 JZB458780:JZC458783 KIX458780:KIY458783 KST458780:KSU458783 LCP458780:LCQ458783 LML458780:LMM458783 LWH458780:LWI458783 MGD458780:MGE458783 MPZ458780:MQA458783 MZV458780:MZW458783 NJR458780:NJS458783 NTN458780:NTO458783 ODJ458780:ODK458783 ONF458780:ONG458783 OXB458780:OXC458783 PGX458780:PGY458783 PQT458780:PQU458783 QAP458780:QAQ458783 QKL458780:QKM458783 QUH458780:QUI458783 RED458780:REE458783 RNZ458780:ROA458783 RXV458780:RXW458783 SHR458780:SHS458783 SRN458780:SRO458783 TBJ458780:TBK458783 TLF458780:TLG458783 TVB458780:TVC458783 UEX458780:UEY458783 UOT458780:UOU458783 UYP458780:UYQ458783 VIL458780:VIM458783 VSH458780:VSI458783 WCD458780:WCE458783 WLZ458780:WMA458783 WVV458780:WVW458783 N524316:O524319 JJ524316:JK524319 TF524316:TG524319 ADB524316:ADC524319 AMX524316:AMY524319 AWT524316:AWU524319 BGP524316:BGQ524319 BQL524316:BQM524319 CAH524316:CAI524319 CKD524316:CKE524319 CTZ524316:CUA524319 DDV524316:DDW524319 DNR524316:DNS524319 DXN524316:DXO524319 EHJ524316:EHK524319 ERF524316:ERG524319 FBB524316:FBC524319 FKX524316:FKY524319 FUT524316:FUU524319 GEP524316:GEQ524319 GOL524316:GOM524319 GYH524316:GYI524319 HID524316:HIE524319 HRZ524316:HSA524319 IBV524316:IBW524319 ILR524316:ILS524319 IVN524316:IVO524319 JFJ524316:JFK524319 JPF524316:JPG524319 JZB524316:JZC524319 KIX524316:KIY524319 KST524316:KSU524319 LCP524316:LCQ524319 LML524316:LMM524319 LWH524316:LWI524319 MGD524316:MGE524319 MPZ524316:MQA524319 MZV524316:MZW524319 NJR524316:NJS524319 NTN524316:NTO524319 ODJ524316:ODK524319 ONF524316:ONG524319 OXB524316:OXC524319 PGX524316:PGY524319 PQT524316:PQU524319 QAP524316:QAQ524319 QKL524316:QKM524319 QUH524316:QUI524319 RED524316:REE524319 RNZ524316:ROA524319 RXV524316:RXW524319 SHR524316:SHS524319 SRN524316:SRO524319 TBJ524316:TBK524319 TLF524316:TLG524319 TVB524316:TVC524319 UEX524316:UEY524319 UOT524316:UOU524319 UYP524316:UYQ524319 VIL524316:VIM524319 VSH524316:VSI524319 WCD524316:WCE524319 WLZ524316:WMA524319 WVV524316:WVW524319 N589852:O589855 JJ589852:JK589855 TF589852:TG589855 ADB589852:ADC589855 AMX589852:AMY589855 AWT589852:AWU589855 BGP589852:BGQ589855 BQL589852:BQM589855 CAH589852:CAI589855 CKD589852:CKE589855 CTZ589852:CUA589855 DDV589852:DDW589855 DNR589852:DNS589855 DXN589852:DXO589855 EHJ589852:EHK589855 ERF589852:ERG589855 FBB589852:FBC589855 FKX589852:FKY589855 FUT589852:FUU589855 GEP589852:GEQ589855 GOL589852:GOM589855 GYH589852:GYI589855 HID589852:HIE589855 HRZ589852:HSA589855 IBV589852:IBW589855 ILR589852:ILS589855 IVN589852:IVO589855 JFJ589852:JFK589855 JPF589852:JPG589855 JZB589852:JZC589855 KIX589852:KIY589855 KST589852:KSU589855 LCP589852:LCQ589855 LML589852:LMM589855 LWH589852:LWI589855 MGD589852:MGE589855 MPZ589852:MQA589855 MZV589852:MZW589855 NJR589852:NJS589855 NTN589852:NTO589855 ODJ589852:ODK589855 ONF589852:ONG589855 OXB589852:OXC589855 PGX589852:PGY589855 PQT589852:PQU589855 QAP589852:QAQ589855 QKL589852:QKM589855 QUH589852:QUI589855 RED589852:REE589855 RNZ589852:ROA589855 RXV589852:RXW589855 SHR589852:SHS589855 SRN589852:SRO589855 TBJ589852:TBK589855 TLF589852:TLG589855 TVB589852:TVC589855 UEX589852:UEY589855 UOT589852:UOU589855 UYP589852:UYQ589855 VIL589852:VIM589855 VSH589852:VSI589855 WCD589852:WCE589855 WLZ589852:WMA589855 WVV589852:WVW589855 N655388:O655391 JJ655388:JK655391 TF655388:TG655391 ADB655388:ADC655391 AMX655388:AMY655391 AWT655388:AWU655391 BGP655388:BGQ655391 BQL655388:BQM655391 CAH655388:CAI655391 CKD655388:CKE655391 CTZ655388:CUA655391 DDV655388:DDW655391 DNR655388:DNS655391 DXN655388:DXO655391 EHJ655388:EHK655391 ERF655388:ERG655391 FBB655388:FBC655391 FKX655388:FKY655391 FUT655388:FUU655391 GEP655388:GEQ655391 GOL655388:GOM655391 GYH655388:GYI655391 HID655388:HIE655391 HRZ655388:HSA655391 IBV655388:IBW655391 ILR655388:ILS655391 IVN655388:IVO655391 JFJ655388:JFK655391 JPF655388:JPG655391 JZB655388:JZC655391 KIX655388:KIY655391 KST655388:KSU655391 LCP655388:LCQ655391 LML655388:LMM655391 LWH655388:LWI655391 MGD655388:MGE655391 MPZ655388:MQA655391 MZV655388:MZW655391 NJR655388:NJS655391 NTN655388:NTO655391 ODJ655388:ODK655391 ONF655388:ONG655391 OXB655388:OXC655391 PGX655388:PGY655391 PQT655388:PQU655391 QAP655388:QAQ655391 QKL655388:QKM655391 QUH655388:QUI655391 RED655388:REE655391 RNZ655388:ROA655391 RXV655388:RXW655391 SHR655388:SHS655391 SRN655388:SRO655391 TBJ655388:TBK655391 TLF655388:TLG655391 TVB655388:TVC655391 UEX655388:UEY655391 UOT655388:UOU655391 UYP655388:UYQ655391 VIL655388:VIM655391 VSH655388:VSI655391 WCD655388:WCE655391 WLZ655388:WMA655391 WVV655388:WVW655391 N720924:O720927 JJ720924:JK720927 TF720924:TG720927 ADB720924:ADC720927 AMX720924:AMY720927 AWT720924:AWU720927 BGP720924:BGQ720927 BQL720924:BQM720927 CAH720924:CAI720927 CKD720924:CKE720927 CTZ720924:CUA720927 DDV720924:DDW720927 DNR720924:DNS720927 DXN720924:DXO720927 EHJ720924:EHK720927 ERF720924:ERG720927 FBB720924:FBC720927 FKX720924:FKY720927 FUT720924:FUU720927 GEP720924:GEQ720927 GOL720924:GOM720927 GYH720924:GYI720927 HID720924:HIE720927 HRZ720924:HSA720927 IBV720924:IBW720927 ILR720924:ILS720927 IVN720924:IVO720927 JFJ720924:JFK720927 JPF720924:JPG720927 JZB720924:JZC720927 KIX720924:KIY720927 KST720924:KSU720927 LCP720924:LCQ720927 LML720924:LMM720927 LWH720924:LWI720927 MGD720924:MGE720927 MPZ720924:MQA720927 MZV720924:MZW720927 NJR720924:NJS720927 NTN720924:NTO720927 ODJ720924:ODK720927 ONF720924:ONG720927 OXB720924:OXC720927 PGX720924:PGY720927 PQT720924:PQU720927 QAP720924:QAQ720927 QKL720924:QKM720927 QUH720924:QUI720927 RED720924:REE720927 RNZ720924:ROA720927 RXV720924:RXW720927 SHR720924:SHS720927 SRN720924:SRO720927 TBJ720924:TBK720927 TLF720924:TLG720927 TVB720924:TVC720927 UEX720924:UEY720927 UOT720924:UOU720927 UYP720924:UYQ720927 VIL720924:VIM720927 VSH720924:VSI720927 WCD720924:WCE720927 WLZ720924:WMA720927 WVV720924:WVW720927 N786460:O786463 JJ786460:JK786463 TF786460:TG786463 ADB786460:ADC786463 AMX786460:AMY786463 AWT786460:AWU786463 BGP786460:BGQ786463 BQL786460:BQM786463 CAH786460:CAI786463 CKD786460:CKE786463 CTZ786460:CUA786463 DDV786460:DDW786463 DNR786460:DNS786463 DXN786460:DXO786463 EHJ786460:EHK786463 ERF786460:ERG786463 FBB786460:FBC786463 FKX786460:FKY786463 FUT786460:FUU786463 GEP786460:GEQ786463 GOL786460:GOM786463 GYH786460:GYI786463 HID786460:HIE786463 HRZ786460:HSA786463 IBV786460:IBW786463 ILR786460:ILS786463 IVN786460:IVO786463 JFJ786460:JFK786463 JPF786460:JPG786463 JZB786460:JZC786463 KIX786460:KIY786463 KST786460:KSU786463 LCP786460:LCQ786463 LML786460:LMM786463 LWH786460:LWI786463 MGD786460:MGE786463 MPZ786460:MQA786463 MZV786460:MZW786463 NJR786460:NJS786463 NTN786460:NTO786463 ODJ786460:ODK786463 ONF786460:ONG786463 OXB786460:OXC786463 PGX786460:PGY786463 PQT786460:PQU786463 QAP786460:QAQ786463 QKL786460:QKM786463 QUH786460:QUI786463 RED786460:REE786463 RNZ786460:ROA786463 RXV786460:RXW786463 SHR786460:SHS786463 SRN786460:SRO786463 TBJ786460:TBK786463 TLF786460:TLG786463 TVB786460:TVC786463 UEX786460:UEY786463 UOT786460:UOU786463 UYP786460:UYQ786463 VIL786460:VIM786463 VSH786460:VSI786463 WCD786460:WCE786463 WLZ786460:WMA786463 WVV786460:WVW786463 N851996:O851999 JJ851996:JK851999 TF851996:TG851999 ADB851996:ADC851999 AMX851996:AMY851999 AWT851996:AWU851999 BGP851996:BGQ851999 BQL851996:BQM851999 CAH851996:CAI851999 CKD851996:CKE851999 CTZ851996:CUA851999 DDV851996:DDW851999 DNR851996:DNS851999 DXN851996:DXO851999 EHJ851996:EHK851999 ERF851996:ERG851999 FBB851996:FBC851999 FKX851996:FKY851999 FUT851996:FUU851999 GEP851996:GEQ851999 GOL851996:GOM851999 GYH851996:GYI851999 HID851996:HIE851999 HRZ851996:HSA851999 IBV851996:IBW851999 ILR851996:ILS851999 IVN851996:IVO851999 JFJ851996:JFK851999 JPF851996:JPG851999 JZB851996:JZC851999 KIX851996:KIY851999 KST851996:KSU851999 LCP851996:LCQ851999 LML851996:LMM851999 LWH851996:LWI851999 MGD851996:MGE851999 MPZ851996:MQA851999 MZV851996:MZW851999 NJR851996:NJS851999 NTN851996:NTO851999 ODJ851996:ODK851999 ONF851996:ONG851999 OXB851996:OXC851999 PGX851996:PGY851999 PQT851996:PQU851999 QAP851996:QAQ851999 QKL851996:QKM851999 QUH851996:QUI851999 RED851996:REE851999 RNZ851996:ROA851999 RXV851996:RXW851999 SHR851996:SHS851999 SRN851996:SRO851999 TBJ851996:TBK851999 TLF851996:TLG851999 TVB851996:TVC851999 UEX851996:UEY851999 UOT851996:UOU851999 UYP851996:UYQ851999 VIL851996:VIM851999 VSH851996:VSI851999 WCD851996:WCE851999 WLZ851996:WMA851999 WVV851996:WVW851999 N917532:O917535 JJ917532:JK917535 TF917532:TG917535 ADB917532:ADC917535 AMX917532:AMY917535 AWT917532:AWU917535 BGP917532:BGQ917535 BQL917532:BQM917535 CAH917532:CAI917535 CKD917532:CKE917535 CTZ917532:CUA917535 DDV917532:DDW917535 DNR917532:DNS917535 DXN917532:DXO917535 EHJ917532:EHK917535 ERF917532:ERG917535 FBB917532:FBC917535 FKX917532:FKY917535 FUT917532:FUU917535 GEP917532:GEQ917535 GOL917532:GOM917535 GYH917532:GYI917535 HID917532:HIE917535 HRZ917532:HSA917535 IBV917532:IBW917535 ILR917532:ILS917535 IVN917532:IVO917535 JFJ917532:JFK917535 JPF917532:JPG917535 JZB917532:JZC917535 KIX917532:KIY917535 KST917532:KSU917535 LCP917532:LCQ917535 LML917532:LMM917535 LWH917532:LWI917535 MGD917532:MGE917535 MPZ917532:MQA917535 MZV917532:MZW917535 NJR917532:NJS917535 NTN917532:NTO917535 ODJ917532:ODK917535 ONF917532:ONG917535 OXB917532:OXC917535 PGX917532:PGY917535 PQT917532:PQU917535 QAP917532:QAQ917535 QKL917532:QKM917535 QUH917532:QUI917535 RED917532:REE917535 RNZ917532:ROA917535 RXV917532:RXW917535 SHR917532:SHS917535 SRN917532:SRO917535 TBJ917532:TBK917535 TLF917532:TLG917535 TVB917532:TVC917535 UEX917532:UEY917535 UOT917532:UOU917535 UYP917532:UYQ917535 VIL917532:VIM917535 VSH917532:VSI917535 WCD917532:WCE917535 WLZ917532:WMA917535 WVV917532:WVW917535 N983068:O983071 JJ983068:JK983071 TF983068:TG983071 ADB983068:ADC983071 AMX983068:AMY983071 AWT983068:AWU983071 BGP983068:BGQ983071 BQL983068:BQM983071 CAH983068:CAI983071 CKD983068:CKE983071 CTZ983068:CUA983071 DDV983068:DDW983071 DNR983068:DNS983071 DXN983068:DXO983071 EHJ983068:EHK983071 ERF983068:ERG983071 FBB983068:FBC983071 FKX983068:FKY983071 FUT983068:FUU983071 GEP983068:GEQ983071 GOL983068:GOM983071 GYH983068:GYI983071 HID983068:HIE983071 HRZ983068:HSA983071 IBV983068:IBW983071 ILR983068:ILS983071 IVN983068:IVO983071 JFJ983068:JFK983071 JPF983068:JPG983071 JZB983068:JZC983071 KIX983068:KIY983071 KST983068:KSU983071 LCP983068:LCQ983071 LML983068:LMM983071 LWH983068:LWI983071 MGD983068:MGE983071 MPZ983068:MQA983071 MZV983068:MZW983071 NJR983068:NJS983071 NTN983068:NTO983071 ODJ983068:ODK983071 ONF983068:ONG983071 OXB983068:OXC983071 PGX983068:PGY983071 PQT983068:PQU983071 QAP983068:QAQ983071 QKL983068:QKM983071 QUH983068:QUI983071 RED983068:REE983071 RNZ983068:ROA983071 RXV983068:RXW983071 SHR983068:SHS983071 SRN983068:SRO983071 TBJ983068:TBK983071 TLF983068:TLG983071 TVB983068:TVC983071 UEX983068:UEY983071 UOT983068:UOU983071 UYP983068:UYQ983071 VIL983068:VIM983071 VSH983068:VSI983071 WCD983068:WCE983071 WLZ983068:WMA983071 WVV983068:WVW983071 N23:O26 JJ23:JK26 TF23:TG26 ADB23:ADC26 AMX23:AMY26 AWT23:AWU26 BGP23:BGQ26 BQL23:BQM26 CAH23:CAI26 CKD23:CKE26 CTZ23:CUA26 DDV23:DDW26 DNR23:DNS26 DXN23:DXO26 EHJ23:EHK26 ERF23:ERG26 FBB23:FBC26 FKX23:FKY26 FUT23:FUU26 GEP23:GEQ26 GOL23:GOM26 GYH23:GYI26 HID23:HIE26 HRZ23:HSA26 IBV23:IBW26 ILR23:ILS26 IVN23:IVO26 JFJ23:JFK26 JPF23:JPG26 JZB23:JZC26 KIX23:KIY26 KST23:KSU26 LCP23:LCQ26 LML23:LMM26 LWH23:LWI26 MGD23:MGE26 MPZ23:MQA26 MZV23:MZW26 NJR23:NJS26 NTN23:NTO26 ODJ23:ODK26 ONF23:ONG26 OXB23:OXC26 PGX23:PGY26 PQT23:PQU26 QAP23:QAQ26 QKL23:QKM26 QUH23:QUI26 RED23:REE26 RNZ23:ROA26 RXV23:RXW26 SHR23:SHS26 SRN23:SRO26 TBJ23:TBK26 TLF23:TLG26 TVB23:TVC26 UEX23:UEY26 UOT23:UOU26 UYP23:UYQ26 VIL23:VIM26 VSH23:VSI26 WCD23:WCE26 WLZ23:WMA26 WVV23:WVW26 N65559:O65562 JJ65559:JK65562 TF65559:TG65562 ADB65559:ADC65562 AMX65559:AMY65562 AWT65559:AWU65562 BGP65559:BGQ65562 BQL65559:BQM65562 CAH65559:CAI65562 CKD65559:CKE65562 CTZ65559:CUA65562 DDV65559:DDW65562 DNR65559:DNS65562 DXN65559:DXO65562 EHJ65559:EHK65562 ERF65559:ERG65562 FBB65559:FBC65562 FKX65559:FKY65562 FUT65559:FUU65562 GEP65559:GEQ65562 GOL65559:GOM65562 GYH65559:GYI65562 HID65559:HIE65562 HRZ65559:HSA65562 IBV65559:IBW65562 ILR65559:ILS65562 IVN65559:IVO65562 JFJ65559:JFK65562 JPF65559:JPG65562 JZB65559:JZC65562 KIX65559:KIY65562 KST65559:KSU65562 LCP65559:LCQ65562 LML65559:LMM65562 LWH65559:LWI65562 MGD65559:MGE65562 MPZ65559:MQA65562 MZV65559:MZW65562 NJR65559:NJS65562 NTN65559:NTO65562 ODJ65559:ODK65562 ONF65559:ONG65562 OXB65559:OXC65562 PGX65559:PGY65562 PQT65559:PQU65562 QAP65559:QAQ65562 QKL65559:QKM65562 QUH65559:QUI65562 RED65559:REE65562 RNZ65559:ROA65562 RXV65559:RXW65562 SHR65559:SHS65562 SRN65559:SRO65562 TBJ65559:TBK65562 TLF65559:TLG65562 TVB65559:TVC65562 UEX65559:UEY65562 UOT65559:UOU65562 UYP65559:UYQ65562 VIL65559:VIM65562 VSH65559:VSI65562 WCD65559:WCE65562 WLZ65559:WMA65562 WVV65559:WVW65562 N131095:O131098 JJ131095:JK131098 TF131095:TG131098 ADB131095:ADC131098 AMX131095:AMY131098 AWT131095:AWU131098 BGP131095:BGQ131098 BQL131095:BQM131098 CAH131095:CAI131098 CKD131095:CKE131098 CTZ131095:CUA131098 DDV131095:DDW131098 DNR131095:DNS131098 DXN131095:DXO131098 EHJ131095:EHK131098 ERF131095:ERG131098 FBB131095:FBC131098 FKX131095:FKY131098 FUT131095:FUU131098 GEP131095:GEQ131098 GOL131095:GOM131098 GYH131095:GYI131098 HID131095:HIE131098 HRZ131095:HSA131098 IBV131095:IBW131098 ILR131095:ILS131098 IVN131095:IVO131098 JFJ131095:JFK131098 JPF131095:JPG131098 JZB131095:JZC131098 KIX131095:KIY131098 KST131095:KSU131098 LCP131095:LCQ131098 LML131095:LMM131098 LWH131095:LWI131098 MGD131095:MGE131098 MPZ131095:MQA131098 MZV131095:MZW131098 NJR131095:NJS131098 NTN131095:NTO131098 ODJ131095:ODK131098 ONF131095:ONG131098 OXB131095:OXC131098 PGX131095:PGY131098 PQT131095:PQU131098 QAP131095:QAQ131098 QKL131095:QKM131098 QUH131095:QUI131098 RED131095:REE131098 RNZ131095:ROA131098 RXV131095:RXW131098 SHR131095:SHS131098 SRN131095:SRO131098 TBJ131095:TBK131098 TLF131095:TLG131098 TVB131095:TVC131098 UEX131095:UEY131098 UOT131095:UOU131098 UYP131095:UYQ131098 VIL131095:VIM131098 VSH131095:VSI131098 WCD131095:WCE131098 WLZ131095:WMA131098 WVV131095:WVW131098 N196631:O196634 JJ196631:JK196634 TF196631:TG196634 ADB196631:ADC196634 AMX196631:AMY196634 AWT196631:AWU196634 BGP196631:BGQ196634 BQL196631:BQM196634 CAH196631:CAI196634 CKD196631:CKE196634 CTZ196631:CUA196634 DDV196631:DDW196634 DNR196631:DNS196634 DXN196631:DXO196634 EHJ196631:EHK196634 ERF196631:ERG196634 FBB196631:FBC196634 FKX196631:FKY196634 FUT196631:FUU196634 GEP196631:GEQ196634 GOL196631:GOM196634 GYH196631:GYI196634 HID196631:HIE196634 HRZ196631:HSA196634 IBV196631:IBW196634 ILR196631:ILS196634 IVN196631:IVO196634 JFJ196631:JFK196634 JPF196631:JPG196634 JZB196631:JZC196634 KIX196631:KIY196634 KST196631:KSU196634 LCP196631:LCQ196634 LML196631:LMM196634 LWH196631:LWI196634 MGD196631:MGE196634 MPZ196631:MQA196634 MZV196631:MZW196634 NJR196631:NJS196634 NTN196631:NTO196634 ODJ196631:ODK196634 ONF196631:ONG196634 OXB196631:OXC196634 PGX196631:PGY196634 PQT196631:PQU196634 QAP196631:QAQ196634 QKL196631:QKM196634 QUH196631:QUI196634 RED196631:REE196634 RNZ196631:ROA196634 RXV196631:RXW196634 SHR196631:SHS196634 SRN196631:SRO196634 TBJ196631:TBK196634 TLF196631:TLG196634 TVB196631:TVC196634 UEX196631:UEY196634 UOT196631:UOU196634 UYP196631:UYQ196634 VIL196631:VIM196634 VSH196631:VSI196634 WCD196631:WCE196634 WLZ196631:WMA196634 WVV196631:WVW196634 N262167:O262170 JJ262167:JK262170 TF262167:TG262170 ADB262167:ADC262170 AMX262167:AMY262170 AWT262167:AWU262170 BGP262167:BGQ262170 BQL262167:BQM262170 CAH262167:CAI262170 CKD262167:CKE262170 CTZ262167:CUA262170 DDV262167:DDW262170 DNR262167:DNS262170 DXN262167:DXO262170 EHJ262167:EHK262170 ERF262167:ERG262170 FBB262167:FBC262170 FKX262167:FKY262170 FUT262167:FUU262170 GEP262167:GEQ262170 GOL262167:GOM262170 GYH262167:GYI262170 HID262167:HIE262170 HRZ262167:HSA262170 IBV262167:IBW262170 ILR262167:ILS262170 IVN262167:IVO262170 JFJ262167:JFK262170 JPF262167:JPG262170 JZB262167:JZC262170 KIX262167:KIY262170 KST262167:KSU262170 LCP262167:LCQ262170 LML262167:LMM262170 LWH262167:LWI262170 MGD262167:MGE262170 MPZ262167:MQA262170 MZV262167:MZW262170 NJR262167:NJS262170 NTN262167:NTO262170 ODJ262167:ODK262170 ONF262167:ONG262170 OXB262167:OXC262170 PGX262167:PGY262170 PQT262167:PQU262170 QAP262167:QAQ262170 QKL262167:QKM262170 QUH262167:QUI262170 RED262167:REE262170 RNZ262167:ROA262170 RXV262167:RXW262170 SHR262167:SHS262170 SRN262167:SRO262170 TBJ262167:TBK262170 TLF262167:TLG262170 TVB262167:TVC262170 UEX262167:UEY262170 UOT262167:UOU262170 UYP262167:UYQ262170 VIL262167:VIM262170 VSH262167:VSI262170 WCD262167:WCE262170 WLZ262167:WMA262170 WVV262167:WVW262170 N327703:O327706 JJ327703:JK327706 TF327703:TG327706 ADB327703:ADC327706 AMX327703:AMY327706 AWT327703:AWU327706 BGP327703:BGQ327706 BQL327703:BQM327706 CAH327703:CAI327706 CKD327703:CKE327706 CTZ327703:CUA327706 DDV327703:DDW327706 DNR327703:DNS327706 DXN327703:DXO327706 EHJ327703:EHK327706 ERF327703:ERG327706 FBB327703:FBC327706 FKX327703:FKY327706 FUT327703:FUU327706 GEP327703:GEQ327706 GOL327703:GOM327706 GYH327703:GYI327706 HID327703:HIE327706 HRZ327703:HSA327706 IBV327703:IBW327706 ILR327703:ILS327706 IVN327703:IVO327706 JFJ327703:JFK327706 JPF327703:JPG327706 JZB327703:JZC327706 KIX327703:KIY327706 KST327703:KSU327706 LCP327703:LCQ327706 LML327703:LMM327706 LWH327703:LWI327706 MGD327703:MGE327706 MPZ327703:MQA327706 MZV327703:MZW327706 NJR327703:NJS327706 NTN327703:NTO327706 ODJ327703:ODK327706 ONF327703:ONG327706 OXB327703:OXC327706 PGX327703:PGY327706 PQT327703:PQU327706 QAP327703:QAQ327706 QKL327703:QKM327706 QUH327703:QUI327706 RED327703:REE327706 RNZ327703:ROA327706 RXV327703:RXW327706 SHR327703:SHS327706 SRN327703:SRO327706 TBJ327703:TBK327706 TLF327703:TLG327706 TVB327703:TVC327706 UEX327703:UEY327706 UOT327703:UOU327706 UYP327703:UYQ327706 VIL327703:VIM327706 VSH327703:VSI327706 WCD327703:WCE327706 WLZ327703:WMA327706 WVV327703:WVW327706 N393239:O393242 JJ393239:JK393242 TF393239:TG393242 ADB393239:ADC393242 AMX393239:AMY393242 AWT393239:AWU393242 BGP393239:BGQ393242 BQL393239:BQM393242 CAH393239:CAI393242 CKD393239:CKE393242 CTZ393239:CUA393242 DDV393239:DDW393242 DNR393239:DNS393242 DXN393239:DXO393242 EHJ393239:EHK393242 ERF393239:ERG393242 FBB393239:FBC393242 FKX393239:FKY393242 FUT393239:FUU393242 GEP393239:GEQ393242 GOL393239:GOM393242 GYH393239:GYI393242 HID393239:HIE393242 HRZ393239:HSA393242 IBV393239:IBW393242 ILR393239:ILS393242 IVN393239:IVO393242 JFJ393239:JFK393242 JPF393239:JPG393242 JZB393239:JZC393242 KIX393239:KIY393242 KST393239:KSU393242 LCP393239:LCQ393242 LML393239:LMM393242 LWH393239:LWI393242 MGD393239:MGE393242 MPZ393239:MQA393242 MZV393239:MZW393242 NJR393239:NJS393242 NTN393239:NTO393242 ODJ393239:ODK393242 ONF393239:ONG393242 OXB393239:OXC393242 PGX393239:PGY393242 PQT393239:PQU393242 QAP393239:QAQ393242 QKL393239:QKM393242 QUH393239:QUI393242 RED393239:REE393242 RNZ393239:ROA393242 RXV393239:RXW393242 SHR393239:SHS393242 SRN393239:SRO393242 TBJ393239:TBK393242 TLF393239:TLG393242 TVB393239:TVC393242 UEX393239:UEY393242 UOT393239:UOU393242 UYP393239:UYQ393242 VIL393239:VIM393242 VSH393239:VSI393242 WCD393239:WCE393242 WLZ393239:WMA393242 WVV393239:WVW393242 N458775:O458778 JJ458775:JK458778 TF458775:TG458778 ADB458775:ADC458778 AMX458775:AMY458778 AWT458775:AWU458778 BGP458775:BGQ458778 BQL458775:BQM458778 CAH458775:CAI458778 CKD458775:CKE458778 CTZ458775:CUA458778 DDV458775:DDW458778 DNR458775:DNS458778 DXN458775:DXO458778 EHJ458775:EHK458778 ERF458775:ERG458778 FBB458775:FBC458778 FKX458775:FKY458778 FUT458775:FUU458778 GEP458775:GEQ458778 GOL458775:GOM458778 GYH458775:GYI458778 HID458775:HIE458778 HRZ458775:HSA458778 IBV458775:IBW458778 ILR458775:ILS458778 IVN458775:IVO458778 JFJ458775:JFK458778 JPF458775:JPG458778 JZB458775:JZC458778 KIX458775:KIY458778 KST458775:KSU458778 LCP458775:LCQ458778 LML458775:LMM458778 LWH458775:LWI458778 MGD458775:MGE458778 MPZ458775:MQA458778 MZV458775:MZW458778 NJR458775:NJS458778 NTN458775:NTO458778 ODJ458775:ODK458778 ONF458775:ONG458778 OXB458775:OXC458778 PGX458775:PGY458778 PQT458775:PQU458778 QAP458775:QAQ458778 QKL458775:QKM458778 QUH458775:QUI458778 RED458775:REE458778 RNZ458775:ROA458778 RXV458775:RXW458778 SHR458775:SHS458778 SRN458775:SRO458778 TBJ458775:TBK458778 TLF458775:TLG458778 TVB458775:TVC458778 UEX458775:UEY458778 UOT458775:UOU458778 UYP458775:UYQ458778 VIL458775:VIM458778 VSH458775:VSI458778 WCD458775:WCE458778 WLZ458775:WMA458778 WVV458775:WVW458778 N524311:O524314 JJ524311:JK524314 TF524311:TG524314 ADB524311:ADC524314 AMX524311:AMY524314 AWT524311:AWU524314 BGP524311:BGQ524314 BQL524311:BQM524314 CAH524311:CAI524314 CKD524311:CKE524314 CTZ524311:CUA524314 DDV524311:DDW524314 DNR524311:DNS524314 DXN524311:DXO524314 EHJ524311:EHK524314 ERF524311:ERG524314 FBB524311:FBC524314 FKX524311:FKY524314 FUT524311:FUU524314 GEP524311:GEQ524314 GOL524311:GOM524314 GYH524311:GYI524314 HID524311:HIE524314 HRZ524311:HSA524314 IBV524311:IBW524314 ILR524311:ILS524314 IVN524311:IVO524314 JFJ524311:JFK524314 JPF524311:JPG524314 JZB524311:JZC524314 KIX524311:KIY524314 KST524311:KSU524314 LCP524311:LCQ524314 LML524311:LMM524314 LWH524311:LWI524314 MGD524311:MGE524314 MPZ524311:MQA524314 MZV524311:MZW524314 NJR524311:NJS524314 NTN524311:NTO524314 ODJ524311:ODK524314 ONF524311:ONG524314 OXB524311:OXC524314 PGX524311:PGY524314 PQT524311:PQU524314 QAP524311:QAQ524314 QKL524311:QKM524314 QUH524311:QUI524314 RED524311:REE524314 RNZ524311:ROA524314 RXV524311:RXW524314 SHR524311:SHS524314 SRN524311:SRO524314 TBJ524311:TBK524314 TLF524311:TLG524314 TVB524311:TVC524314 UEX524311:UEY524314 UOT524311:UOU524314 UYP524311:UYQ524314 VIL524311:VIM524314 VSH524311:VSI524314 WCD524311:WCE524314 WLZ524311:WMA524314 WVV524311:WVW524314 N589847:O589850 JJ589847:JK589850 TF589847:TG589850 ADB589847:ADC589850 AMX589847:AMY589850 AWT589847:AWU589850 BGP589847:BGQ589850 BQL589847:BQM589850 CAH589847:CAI589850 CKD589847:CKE589850 CTZ589847:CUA589850 DDV589847:DDW589850 DNR589847:DNS589850 DXN589847:DXO589850 EHJ589847:EHK589850 ERF589847:ERG589850 FBB589847:FBC589850 FKX589847:FKY589850 FUT589847:FUU589850 GEP589847:GEQ589850 GOL589847:GOM589850 GYH589847:GYI589850 HID589847:HIE589850 HRZ589847:HSA589850 IBV589847:IBW589850 ILR589847:ILS589850 IVN589847:IVO589850 JFJ589847:JFK589850 JPF589847:JPG589850 JZB589847:JZC589850 KIX589847:KIY589850 KST589847:KSU589850 LCP589847:LCQ589850 LML589847:LMM589850 LWH589847:LWI589850 MGD589847:MGE589850 MPZ589847:MQA589850 MZV589847:MZW589850 NJR589847:NJS589850 NTN589847:NTO589850 ODJ589847:ODK589850 ONF589847:ONG589850 OXB589847:OXC589850 PGX589847:PGY589850 PQT589847:PQU589850 QAP589847:QAQ589850 QKL589847:QKM589850 QUH589847:QUI589850 RED589847:REE589850 RNZ589847:ROA589850 RXV589847:RXW589850 SHR589847:SHS589850 SRN589847:SRO589850 TBJ589847:TBK589850 TLF589847:TLG589850 TVB589847:TVC589850 UEX589847:UEY589850 UOT589847:UOU589850 UYP589847:UYQ589850 VIL589847:VIM589850 VSH589847:VSI589850 WCD589847:WCE589850 WLZ589847:WMA589850 WVV589847:WVW589850 N655383:O655386 JJ655383:JK655386 TF655383:TG655386 ADB655383:ADC655386 AMX655383:AMY655386 AWT655383:AWU655386 BGP655383:BGQ655386 BQL655383:BQM655386 CAH655383:CAI655386 CKD655383:CKE655386 CTZ655383:CUA655386 DDV655383:DDW655386 DNR655383:DNS655386 DXN655383:DXO655386 EHJ655383:EHK655386 ERF655383:ERG655386 FBB655383:FBC655386 FKX655383:FKY655386 FUT655383:FUU655386 GEP655383:GEQ655386 GOL655383:GOM655386 GYH655383:GYI655386 HID655383:HIE655386 HRZ655383:HSA655386 IBV655383:IBW655386 ILR655383:ILS655386 IVN655383:IVO655386 JFJ655383:JFK655386 JPF655383:JPG655386 JZB655383:JZC655386 KIX655383:KIY655386 KST655383:KSU655386 LCP655383:LCQ655386 LML655383:LMM655386 LWH655383:LWI655386 MGD655383:MGE655386 MPZ655383:MQA655386 MZV655383:MZW655386 NJR655383:NJS655386 NTN655383:NTO655386 ODJ655383:ODK655386 ONF655383:ONG655386 OXB655383:OXC655386 PGX655383:PGY655386 PQT655383:PQU655386 QAP655383:QAQ655386 QKL655383:QKM655386 QUH655383:QUI655386 RED655383:REE655386 RNZ655383:ROA655386 RXV655383:RXW655386 SHR655383:SHS655386 SRN655383:SRO655386 TBJ655383:TBK655386 TLF655383:TLG655386 TVB655383:TVC655386 UEX655383:UEY655386 UOT655383:UOU655386 UYP655383:UYQ655386 VIL655383:VIM655386 VSH655383:VSI655386 WCD655383:WCE655386 WLZ655383:WMA655386 WVV655383:WVW655386 N720919:O720922 JJ720919:JK720922 TF720919:TG720922 ADB720919:ADC720922 AMX720919:AMY720922 AWT720919:AWU720922 BGP720919:BGQ720922 BQL720919:BQM720922 CAH720919:CAI720922 CKD720919:CKE720922 CTZ720919:CUA720922 DDV720919:DDW720922 DNR720919:DNS720922 DXN720919:DXO720922 EHJ720919:EHK720922 ERF720919:ERG720922 FBB720919:FBC720922 FKX720919:FKY720922 FUT720919:FUU720922 GEP720919:GEQ720922 GOL720919:GOM720922 GYH720919:GYI720922 HID720919:HIE720922 HRZ720919:HSA720922 IBV720919:IBW720922 ILR720919:ILS720922 IVN720919:IVO720922 JFJ720919:JFK720922 JPF720919:JPG720922 JZB720919:JZC720922 KIX720919:KIY720922 KST720919:KSU720922 LCP720919:LCQ720922 LML720919:LMM720922 LWH720919:LWI720922 MGD720919:MGE720922 MPZ720919:MQA720922 MZV720919:MZW720922 NJR720919:NJS720922 NTN720919:NTO720922 ODJ720919:ODK720922 ONF720919:ONG720922 OXB720919:OXC720922 PGX720919:PGY720922 PQT720919:PQU720922 QAP720919:QAQ720922 QKL720919:QKM720922 QUH720919:QUI720922 RED720919:REE720922 RNZ720919:ROA720922 RXV720919:RXW720922 SHR720919:SHS720922 SRN720919:SRO720922 TBJ720919:TBK720922 TLF720919:TLG720922 TVB720919:TVC720922 UEX720919:UEY720922 UOT720919:UOU720922 UYP720919:UYQ720922 VIL720919:VIM720922 VSH720919:VSI720922 WCD720919:WCE720922 WLZ720919:WMA720922 WVV720919:WVW720922 N786455:O786458 JJ786455:JK786458 TF786455:TG786458 ADB786455:ADC786458 AMX786455:AMY786458 AWT786455:AWU786458 BGP786455:BGQ786458 BQL786455:BQM786458 CAH786455:CAI786458 CKD786455:CKE786458 CTZ786455:CUA786458 DDV786455:DDW786458 DNR786455:DNS786458 DXN786455:DXO786458 EHJ786455:EHK786458 ERF786455:ERG786458 FBB786455:FBC786458 FKX786455:FKY786458 FUT786455:FUU786458 GEP786455:GEQ786458 GOL786455:GOM786458 GYH786455:GYI786458 HID786455:HIE786458 HRZ786455:HSA786458 IBV786455:IBW786458 ILR786455:ILS786458 IVN786455:IVO786458 JFJ786455:JFK786458 JPF786455:JPG786458 JZB786455:JZC786458 KIX786455:KIY786458 KST786455:KSU786458 LCP786455:LCQ786458 LML786455:LMM786458 LWH786455:LWI786458 MGD786455:MGE786458 MPZ786455:MQA786458 MZV786455:MZW786458 NJR786455:NJS786458 NTN786455:NTO786458 ODJ786455:ODK786458 ONF786455:ONG786458 OXB786455:OXC786458 PGX786455:PGY786458 PQT786455:PQU786458 QAP786455:QAQ786458 QKL786455:QKM786458 QUH786455:QUI786458 RED786455:REE786458 RNZ786455:ROA786458 RXV786455:RXW786458 SHR786455:SHS786458 SRN786455:SRO786458 TBJ786455:TBK786458 TLF786455:TLG786458 TVB786455:TVC786458 UEX786455:UEY786458 UOT786455:UOU786458 UYP786455:UYQ786458 VIL786455:VIM786458 VSH786455:VSI786458 WCD786455:WCE786458 WLZ786455:WMA786458 WVV786455:WVW786458 N851991:O851994 JJ851991:JK851994 TF851991:TG851994 ADB851991:ADC851994 AMX851991:AMY851994 AWT851991:AWU851994 BGP851991:BGQ851994 BQL851991:BQM851994 CAH851991:CAI851994 CKD851991:CKE851994 CTZ851991:CUA851994 DDV851991:DDW851994 DNR851991:DNS851994 DXN851991:DXO851994 EHJ851991:EHK851994 ERF851991:ERG851994 FBB851991:FBC851994 FKX851991:FKY851994 FUT851991:FUU851994 GEP851991:GEQ851994 GOL851991:GOM851994 GYH851991:GYI851994 HID851991:HIE851994 HRZ851991:HSA851994 IBV851991:IBW851994 ILR851991:ILS851994 IVN851991:IVO851994 JFJ851991:JFK851994 JPF851991:JPG851994 JZB851991:JZC851994 KIX851991:KIY851994 KST851991:KSU851994 LCP851991:LCQ851994 LML851991:LMM851994 LWH851991:LWI851994 MGD851991:MGE851994 MPZ851991:MQA851994 MZV851991:MZW851994 NJR851991:NJS851994 NTN851991:NTO851994 ODJ851991:ODK851994 ONF851991:ONG851994 OXB851991:OXC851994 PGX851991:PGY851994 PQT851991:PQU851994 QAP851991:QAQ851994 QKL851991:QKM851994 QUH851991:QUI851994 RED851991:REE851994 RNZ851991:ROA851994 RXV851991:RXW851994 SHR851991:SHS851994 SRN851991:SRO851994 TBJ851991:TBK851994 TLF851991:TLG851994 TVB851991:TVC851994 UEX851991:UEY851994 UOT851991:UOU851994 UYP851991:UYQ851994 VIL851991:VIM851994 VSH851991:VSI851994 WCD851991:WCE851994 WLZ851991:WMA851994 WVV851991:WVW851994 N917527:O917530 JJ917527:JK917530 TF917527:TG917530 ADB917527:ADC917530 AMX917527:AMY917530 AWT917527:AWU917530 BGP917527:BGQ917530 BQL917527:BQM917530 CAH917527:CAI917530 CKD917527:CKE917530 CTZ917527:CUA917530 DDV917527:DDW917530 DNR917527:DNS917530 DXN917527:DXO917530 EHJ917527:EHK917530 ERF917527:ERG917530 FBB917527:FBC917530 FKX917527:FKY917530 FUT917527:FUU917530 GEP917527:GEQ917530 GOL917527:GOM917530 GYH917527:GYI917530 HID917527:HIE917530 HRZ917527:HSA917530 IBV917527:IBW917530 ILR917527:ILS917530 IVN917527:IVO917530 JFJ917527:JFK917530 JPF917527:JPG917530 JZB917527:JZC917530 KIX917527:KIY917530 KST917527:KSU917530 LCP917527:LCQ917530 LML917527:LMM917530 LWH917527:LWI917530 MGD917527:MGE917530 MPZ917527:MQA917530 MZV917527:MZW917530 NJR917527:NJS917530 NTN917527:NTO917530 ODJ917527:ODK917530 ONF917527:ONG917530 OXB917527:OXC917530 PGX917527:PGY917530 PQT917527:PQU917530 QAP917527:QAQ917530 QKL917527:QKM917530 QUH917527:QUI917530 RED917527:REE917530 RNZ917527:ROA917530 RXV917527:RXW917530 SHR917527:SHS917530 SRN917527:SRO917530 TBJ917527:TBK917530 TLF917527:TLG917530 TVB917527:TVC917530 UEX917527:UEY917530 UOT917527:UOU917530 UYP917527:UYQ917530 VIL917527:VIM917530 VSH917527:VSI917530 WCD917527:WCE917530 WLZ917527:WMA917530 WVV917527:WVW917530 N983063:O983066 JJ983063:JK983066 TF983063:TG983066 ADB983063:ADC983066 AMX983063:AMY983066 AWT983063:AWU983066 BGP983063:BGQ983066 BQL983063:BQM983066 CAH983063:CAI983066 CKD983063:CKE983066 CTZ983063:CUA983066 DDV983063:DDW983066 DNR983063:DNS983066 DXN983063:DXO983066 EHJ983063:EHK983066 ERF983063:ERG983066 FBB983063:FBC983066 FKX983063:FKY983066 FUT983063:FUU983066 GEP983063:GEQ983066 GOL983063:GOM983066 GYH983063:GYI983066 HID983063:HIE983066 HRZ983063:HSA983066 IBV983063:IBW983066 ILR983063:ILS983066 IVN983063:IVO983066 JFJ983063:JFK983066 JPF983063:JPG983066 JZB983063:JZC983066 KIX983063:KIY983066 KST983063:KSU983066 LCP983063:LCQ983066 LML983063:LMM983066 LWH983063:LWI983066 MGD983063:MGE983066 MPZ983063:MQA983066 MZV983063:MZW983066 NJR983063:NJS983066 NTN983063:NTO983066 ODJ983063:ODK983066 ONF983063:ONG983066 OXB983063:OXC983066 PGX983063:PGY983066 PQT983063:PQU983066 QAP983063:QAQ983066 QKL983063:QKM983066 QUH983063:QUI983066 RED983063:REE983066 RNZ983063:ROA983066 RXV983063:RXW983066 SHR983063:SHS983066 SRN983063:SRO983066 TBJ983063:TBK983066 TLF983063:TLG983066 TVB983063:TVC983066 UEX983063:UEY983066 UOT983063:UOU983066 UYP983063:UYQ983066 VIL983063:VIM983066 VSH983063:VSI983066 WCD983063:WCE983066 WLZ983063:WMA983066 WVV983063:WVW983066 N18:O21 JJ18:JK21 TF18:TG21 ADB18:ADC21 AMX18:AMY21 AWT18:AWU21 BGP18:BGQ21 BQL18:BQM21 CAH18:CAI21 CKD18:CKE21 CTZ18:CUA21 DDV18:DDW21 DNR18:DNS21 DXN18:DXO21 EHJ18:EHK21 ERF18:ERG21 FBB18:FBC21 FKX18:FKY21 FUT18:FUU21 GEP18:GEQ21 GOL18:GOM21 GYH18:GYI21 HID18:HIE21 HRZ18:HSA21 IBV18:IBW21 ILR18:ILS21 IVN18:IVO21 JFJ18:JFK21 JPF18:JPG21 JZB18:JZC21 KIX18:KIY21 KST18:KSU21 LCP18:LCQ21 LML18:LMM21 LWH18:LWI21 MGD18:MGE21 MPZ18:MQA21 MZV18:MZW21 NJR18:NJS21 NTN18:NTO21 ODJ18:ODK21 ONF18:ONG21 OXB18:OXC21 PGX18:PGY21 PQT18:PQU21 QAP18:QAQ21 QKL18:QKM21 QUH18:QUI21 RED18:REE21 RNZ18:ROA21 RXV18:RXW21 SHR18:SHS21 SRN18:SRO21 TBJ18:TBK21 TLF18:TLG21 TVB18:TVC21 UEX18:UEY21 UOT18:UOU21 UYP18:UYQ21 VIL18:VIM21 VSH18:VSI21 WCD18:WCE21 WLZ18:WMA21 WVV18:WVW21 N65554:O65557 JJ65554:JK65557 TF65554:TG65557 ADB65554:ADC65557 AMX65554:AMY65557 AWT65554:AWU65557 BGP65554:BGQ65557 BQL65554:BQM65557 CAH65554:CAI65557 CKD65554:CKE65557 CTZ65554:CUA65557 DDV65554:DDW65557 DNR65554:DNS65557 DXN65554:DXO65557 EHJ65554:EHK65557 ERF65554:ERG65557 FBB65554:FBC65557 FKX65554:FKY65557 FUT65554:FUU65557 GEP65554:GEQ65557 GOL65554:GOM65557 GYH65554:GYI65557 HID65554:HIE65557 HRZ65554:HSA65557 IBV65554:IBW65557 ILR65554:ILS65557 IVN65554:IVO65557 JFJ65554:JFK65557 JPF65554:JPG65557 JZB65554:JZC65557 KIX65554:KIY65557 KST65554:KSU65557 LCP65554:LCQ65557 LML65554:LMM65557 LWH65554:LWI65557 MGD65554:MGE65557 MPZ65554:MQA65557 MZV65554:MZW65557 NJR65554:NJS65557 NTN65554:NTO65557 ODJ65554:ODK65557 ONF65554:ONG65557 OXB65554:OXC65557 PGX65554:PGY65557 PQT65554:PQU65557 QAP65554:QAQ65557 QKL65554:QKM65557 QUH65554:QUI65557 RED65554:REE65557 RNZ65554:ROA65557 RXV65554:RXW65557 SHR65554:SHS65557 SRN65554:SRO65557 TBJ65554:TBK65557 TLF65554:TLG65557 TVB65554:TVC65557 UEX65554:UEY65557 UOT65554:UOU65557 UYP65554:UYQ65557 VIL65554:VIM65557 VSH65554:VSI65557 WCD65554:WCE65557 WLZ65554:WMA65557 WVV65554:WVW65557 N131090:O131093 JJ131090:JK131093 TF131090:TG131093 ADB131090:ADC131093 AMX131090:AMY131093 AWT131090:AWU131093 BGP131090:BGQ131093 BQL131090:BQM131093 CAH131090:CAI131093 CKD131090:CKE131093 CTZ131090:CUA131093 DDV131090:DDW131093 DNR131090:DNS131093 DXN131090:DXO131093 EHJ131090:EHK131093 ERF131090:ERG131093 FBB131090:FBC131093 FKX131090:FKY131093 FUT131090:FUU131093 GEP131090:GEQ131093 GOL131090:GOM131093 GYH131090:GYI131093 HID131090:HIE131093 HRZ131090:HSA131093 IBV131090:IBW131093 ILR131090:ILS131093 IVN131090:IVO131093 JFJ131090:JFK131093 JPF131090:JPG131093 JZB131090:JZC131093 KIX131090:KIY131093 KST131090:KSU131093 LCP131090:LCQ131093 LML131090:LMM131093 LWH131090:LWI131093 MGD131090:MGE131093 MPZ131090:MQA131093 MZV131090:MZW131093 NJR131090:NJS131093 NTN131090:NTO131093 ODJ131090:ODK131093 ONF131090:ONG131093 OXB131090:OXC131093 PGX131090:PGY131093 PQT131090:PQU131093 QAP131090:QAQ131093 QKL131090:QKM131093 QUH131090:QUI131093 RED131090:REE131093 RNZ131090:ROA131093 RXV131090:RXW131093 SHR131090:SHS131093 SRN131090:SRO131093 TBJ131090:TBK131093 TLF131090:TLG131093 TVB131090:TVC131093 UEX131090:UEY131093 UOT131090:UOU131093 UYP131090:UYQ131093 VIL131090:VIM131093 VSH131090:VSI131093 WCD131090:WCE131093 WLZ131090:WMA131093 WVV131090:WVW131093 N196626:O196629 JJ196626:JK196629 TF196626:TG196629 ADB196626:ADC196629 AMX196626:AMY196629 AWT196626:AWU196629 BGP196626:BGQ196629 BQL196626:BQM196629 CAH196626:CAI196629 CKD196626:CKE196629 CTZ196626:CUA196629 DDV196626:DDW196629 DNR196626:DNS196629 DXN196626:DXO196629 EHJ196626:EHK196629 ERF196626:ERG196629 FBB196626:FBC196629 FKX196626:FKY196629 FUT196626:FUU196629 GEP196626:GEQ196629 GOL196626:GOM196629 GYH196626:GYI196629 HID196626:HIE196629 HRZ196626:HSA196629 IBV196626:IBW196629 ILR196626:ILS196629 IVN196626:IVO196629 JFJ196626:JFK196629 JPF196626:JPG196629 JZB196626:JZC196629 KIX196626:KIY196629 KST196626:KSU196629 LCP196626:LCQ196629 LML196626:LMM196629 LWH196626:LWI196629 MGD196626:MGE196629 MPZ196626:MQA196629 MZV196626:MZW196629 NJR196626:NJS196629 NTN196626:NTO196629 ODJ196626:ODK196629 ONF196626:ONG196629 OXB196626:OXC196629 PGX196626:PGY196629 PQT196626:PQU196629 QAP196626:QAQ196629 QKL196626:QKM196629 QUH196626:QUI196629 RED196626:REE196629 RNZ196626:ROA196629 RXV196626:RXW196629 SHR196626:SHS196629 SRN196626:SRO196629 TBJ196626:TBK196629 TLF196626:TLG196629 TVB196626:TVC196629 UEX196626:UEY196629 UOT196626:UOU196629 UYP196626:UYQ196629 VIL196626:VIM196629 VSH196626:VSI196629 WCD196626:WCE196629 WLZ196626:WMA196629 WVV196626:WVW196629 N262162:O262165 JJ262162:JK262165 TF262162:TG262165 ADB262162:ADC262165 AMX262162:AMY262165 AWT262162:AWU262165 BGP262162:BGQ262165 BQL262162:BQM262165 CAH262162:CAI262165 CKD262162:CKE262165 CTZ262162:CUA262165 DDV262162:DDW262165 DNR262162:DNS262165 DXN262162:DXO262165 EHJ262162:EHK262165 ERF262162:ERG262165 FBB262162:FBC262165 FKX262162:FKY262165 FUT262162:FUU262165 GEP262162:GEQ262165 GOL262162:GOM262165 GYH262162:GYI262165 HID262162:HIE262165 HRZ262162:HSA262165 IBV262162:IBW262165 ILR262162:ILS262165 IVN262162:IVO262165 JFJ262162:JFK262165 JPF262162:JPG262165 JZB262162:JZC262165 KIX262162:KIY262165 KST262162:KSU262165 LCP262162:LCQ262165 LML262162:LMM262165 LWH262162:LWI262165 MGD262162:MGE262165 MPZ262162:MQA262165 MZV262162:MZW262165 NJR262162:NJS262165 NTN262162:NTO262165 ODJ262162:ODK262165 ONF262162:ONG262165 OXB262162:OXC262165 PGX262162:PGY262165 PQT262162:PQU262165 QAP262162:QAQ262165 QKL262162:QKM262165 QUH262162:QUI262165 RED262162:REE262165 RNZ262162:ROA262165 RXV262162:RXW262165 SHR262162:SHS262165 SRN262162:SRO262165 TBJ262162:TBK262165 TLF262162:TLG262165 TVB262162:TVC262165 UEX262162:UEY262165 UOT262162:UOU262165 UYP262162:UYQ262165 VIL262162:VIM262165 VSH262162:VSI262165 WCD262162:WCE262165 WLZ262162:WMA262165 WVV262162:WVW262165 N327698:O327701 JJ327698:JK327701 TF327698:TG327701 ADB327698:ADC327701 AMX327698:AMY327701 AWT327698:AWU327701 BGP327698:BGQ327701 BQL327698:BQM327701 CAH327698:CAI327701 CKD327698:CKE327701 CTZ327698:CUA327701 DDV327698:DDW327701 DNR327698:DNS327701 DXN327698:DXO327701 EHJ327698:EHK327701 ERF327698:ERG327701 FBB327698:FBC327701 FKX327698:FKY327701 FUT327698:FUU327701 GEP327698:GEQ327701 GOL327698:GOM327701 GYH327698:GYI327701 HID327698:HIE327701 HRZ327698:HSA327701 IBV327698:IBW327701 ILR327698:ILS327701 IVN327698:IVO327701 JFJ327698:JFK327701 JPF327698:JPG327701 JZB327698:JZC327701 KIX327698:KIY327701 KST327698:KSU327701 LCP327698:LCQ327701 LML327698:LMM327701 LWH327698:LWI327701 MGD327698:MGE327701 MPZ327698:MQA327701 MZV327698:MZW327701 NJR327698:NJS327701 NTN327698:NTO327701 ODJ327698:ODK327701 ONF327698:ONG327701 OXB327698:OXC327701 PGX327698:PGY327701 PQT327698:PQU327701 QAP327698:QAQ327701 QKL327698:QKM327701 QUH327698:QUI327701 RED327698:REE327701 RNZ327698:ROA327701 RXV327698:RXW327701 SHR327698:SHS327701 SRN327698:SRO327701 TBJ327698:TBK327701 TLF327698:TLG327701 TVB327698:TVC327701 UEX327698:UEY327701 UOT327698:UOU327701 UYP327698:UYQ327701 VIL327698:VIM327701 VSH327698:VSI327701 WCD327698:WCE327701 WLZ327698:WMA327701 WVV327698:WVW327701 N393234:O393237 JJ393234:JK393237 TF393234:TG393237 ADB393234:ADC393237 AMX393234:AMY393237 AWT393234:AWU393237 BGP393234:BGQ393237 BQL393234:BQM393237 CAH393234:CAI393237 CKD393234:CKE393237 CTZ393234:CUA393237 DDV393234:DDW393237 DNR393234:DNS393237 DXN393234:DXO393237 EHJ393234:EHK393237 ERF393234:ERG393237 FBB393234:FBC393237 FKX393234:FKY393237 FUT393234:FUU393237 GEP393234:GEQ393237 GOL393234:GOM393237 GYH393234:GYI393237 HID393234:HIE393237 HRZ393234:HSA393237 IBV393234:IBW393237 ILR393234:ILS393237 IVN393234:IVO393237 JFJ393234:JFK393237 JPF393234:JPG393237 JZB393234:JZC393237 KIX393234:KIY393237 KST393234:KSU393237 LCP393234:LCQ393237 LML393234:LMM393237 LWH393234:LWI393237 MGD393234:MGE393237 MPZ393234:MQA393237 MZV393234:MZW393237 NJR393234:NJS393237 NTN393234:NTO393237 ODJ393234:ODK393237 ONF393234:ONG393237 OXB393234:OXC393237 PGX393234:PGY393237 PQT393234:PQU393237 QAP393234:QAQ393237 QKL393234:QKM393237 QUH393234:QUI393237 RED393234:REE393237 RNZ393234:ROA393237 RXV393234:RXW393237 SHR393234:SHS393237 SRN393234:SRO393237 TBJ393234:TBK393237 TLF393234:TLG393237 TVB393234:TVC393237 UEX393234:UEY393237 UOT393234:UOU393237 UYP393234:UYQ393237 VIL393234:VIM393237 VSH393234:VSI393237 WCD393234:WCE393237 WLZ393234:WMA393237 WVV393234:WVW393237 N458770:O458773 JJ458770:JK458773 TF458770:TG458773 ADB458770:ADC458773 AMX458770:AMY458773 AWT458770:AWU458773 BGP458770:BGQ458773 BQL458770:BQM458773 CAH458770:CAI458773 CKD458770:CKE458773 CTZ458770:CUA458773 DDV458770:DDW458773 DNR458770:DNS458773 DXN458770:DXO458773 EHJ458770:EHK458773 ERF458770:ERG458773 FBB458770:FBC458773 FKX458770:FKY458773 FUT458770:FUU458773 GEP458770:GEQ458773 GOL458770:GOM458773 GYH458770:GYI458773 HID458770:HIE458773 HRZ458770:HSA458773 IBV458770:IBW458773 ILR458770:ILS458773 IVN458770:IVO458773 JFJ458770:JFK458773 JPF458770:JPG458773 JZB458770:JZC458773 KIX458770:KIY458773 KST458770:KSU458773 LCP458770:LCQ458773 LML458770:LMM458773 LWH458770:LWI458773 MGD458770:MGE458773 MPZ458770:MQA458773 MZV458770:MZW458773 NJR458770:NJS458773 NTN458770:NTO458773 ODJ458770:ODK458773 ONF458770:ONG458773 OXB458770:OXC458773 PGX458770:PGY458773 PQT458770:PQU458773 QAP458770:QAQ458773 QKL458770:QKM458773 QUH458770:QUI458773 RED458770:REE458773 RNZ458770:ROA458773 RXV458770:RXW458773 SHR458770:SHS458773 SRN458770:SRO458773 TBJ458770:TBK458773 TLF458770:TLG458773 TVB458770:TVC458773 UEX458770:UEY458773 UOT458770:UOU458773 UYP458770:UYQ458773 VIL458770:VIM458773 VSH458770:VSI458773 WCD458770:WCE458773 WLZ458770:WMA458773 WVV458770:WVW458773 N524306:O524309 JJ524306:JK524309 TF524306:TG524309 ADB524306:ADC524309 AMX524306:AMY524309 AWT524306:AWU524309 BGP524306:BGQ524309 BQL524306:BQM524309 CAH524306:CAI524309 CKD524306:CKE524309 CTZ524306:CUA524309 DDV524306:DDW524309 DNR524306:DNS524309 DXN524306:DXO524309 EHJ524306:EHK524309 ERF524306:ERG524309 FBB524306:FBC524309 FKX524306:FKY524309 FUT524306:FUU524309 GEP524306:GEQ524309 GOL524306:GOM524309 GYH524306:GYI524309 HID524306:HIE524309 HRZ524306:HSA524309 IBV524306:IBW524309 ILR524306:ILS524309 IVN524306:IVO524309 JFJ524306:JFK524309 JPF524306:JPG524309 JZB524306:JZC524309 KIX524306:KIY524309 KST524306:KSU524309 LCP524306:LCQ524309 LML524306:LMM524309 LWH524306:LWI524309 MGD524306:MGE524309 MPZ524306:MQA524309 MZV524306:MZW524309 NJR524306:NJS524309 NTN524306:NTO524309 ODJ524306:ODK524309 ONF524306:ONG524309 OXB524306:OXC524309 PGX524306:PGY524309 PQT524306:PQU524309 QAP524306:QAQ524309 QKL524306:QKM524309 QUH524306:QUI524309 RED524306:REE524309 RNZ524306:ROA524309 RXV524306:RXW524309 SHR524306:SHS524309 SRN524306:SRO524309 TBJ524306:TBK524309 TLF524306:TLG524309 TVB524306:TVC524309 UEX524306:UEY524309 UOT524306:UOU524309 UYP524306:UYQ524309 VIL524306:VIM524309 VSH524306:VSI524309 WCD524306:WCE524309 WLZ524306:WMA524309 WVV524306:WVW524309 N589842:O589845 JJ589842:JK589845 TF589842:TG589845 ADB589842:ADC589845 AMX589842:AMY589845 AWT589842:AWU589845 BGP589842:BGQ589845 BQL589842:BQM589845 CAH589842:CAI589845 CKD589842:CKE589845 CTZ589842:CUA589845 DDV589842:DDW589845 DNR589842:DNS589845 DXN589842:DXO589845 EHJ589842:EHK589845 ERF589842:ERG589845 FBB589842:FBC589845 FKX589842:FKY589845 FUT589842:FUU589845 GEP589842:GEQ589845 GOL589842:GOM589845 GYH589842:GYI589845 HID589842:HIE589845 HRZ589842:HSA589845 IBV589842:IBW589845 ILR589842:ILS589845 IVN589842:IVO589845 JFJ589842:JFK589845 JPF589842:JPG589845 JZB589842:JZC589845 KIX589842:KIY589845 KST589842:KSU589845 LCP589842:LCQ589845 LML589842:LMM589845 LWH589842:LWI589845 MGD589842:MGE589845 MPZ589842:MQA589845 MZV589842:MZW589845 NJR589842:NJS589845 NTN589842:NTO589845 ODJ589842:ODK589845 ONF589842:ONG589845 OXB589842:OXC589845 PGX589842:PGY589845 PQT589842:PQU589845 QAP589842:QAQ589845 QKL589842:QKM589845 QUH589842:QUI589845 RED589842:REE589845 RNZ589842:ROA589845 RXV589842:RXW589845 SHR589842:SHS589845 SRN589842:SRO589845 TBJ589842:TBK589845 TLF589842:TLG589845 TVB589842:TVC589845 UEX589842:UEY589845 UOT589842:UOU589845 UYP589842:UYQ589845 VIL589842:VIM589845 VSH589842:VSI589845 WCD589842:WCE589845 WLZ589842:WMA589845 WVV589842:WVW589845 N655378:O655381 JJ655378:JK655381 TF655378:TG655381 ADB655378:ADC655381 AMX655378:AMY655381 AWT655378:AWU655381 BGP655378:BGQ655381 BQL655378:BQM655381 CAH655378:CAI655381 CKD655378:CKE655381 CTZ655378:CUA655381 DDV655378:DDW655381 DNR655378:DNS655381 DXN655378:DXO655381 EHJ655378:EHK655381 ERF655378:ERG655381 FBB655378:FBC655381 FKX655378:FKY655381 FUT655378:FUU655381 GEP655378:GEQ655381 GOL655378:GOM655381 GYH655378:GYI655381 HID655378:HIE655381 HRZ655378:HSA655381 IBV655378:IBW655381 ILR655378:ILS655381 IVN655378:IVO655381 JFJ655378:JFK655381 JPF655378:JPG655381 JZB655378:JZC655381 KIX655378:KIY655381 KST655378:KSU655381 LCP655378:LCQ655381 LML655378:LMM655381 LWH655378:LWI655381 MGD655378:MGE655381 MPZ655378:MQA655381 MZV655378:MZW655381 NJR655378:NJS655381 NTN655378:NTO655381 ODJ655378:ODK655381 ONF655378:ONG655381 OXB655378:OXC655381 PGX655378:PGY655381 PQT655378:PQU655381 QAP655378:QAQ655381 QKL655378:QKM655381 QUH655378:QUI655381 RED655378:REE655381 RNZ655378:ROA655381 RXV655378:RXW655381 SHR655378:SHS655381 SRN655378:SRO655381 TBJ655378:TBK655381 TLF655378:TLG655381 TVB655378:TVC655381 UEX655378:UEY655381 UOT655378:UOU655381 UYP655378:UYQ655381 VIL655378:VIM655381 VSH655378:VSI655381 WCD655378:WCE655381 WLZ655378:WMA655381 WVV655378:WVW655381 N720914:O720917 JJ720914:JK720917 TF720914:TG720917 ADB720914:ADC720917 AMX720914:AMY720917 AWT720914:AWU720917 BGP720914:BGQ720917 BQL720914:BQM720917 CAH720914:CAI720917 CKD720914:CKE720917 CTZ720914:CUA720917 DDV720914:DDW720917 DNR720914:DNS720917 DXN720914:DXO720917 EHJ720914:EHK720917 ERF720914:ERG720917 FBB720914:FBC720917 FKX720914:FKY720917 FUT720914:FUU720917 GEP720914:GEQ720917 GOL720914:GOM720917 GYH720914:GYI720917 HID720914:HIE720917 HRZ720914:HSA720917 IBV720914:IBW720917 ILR720914:ILS720917 IVN720914:IVO720917 JFJ720914:JFK720917 JPF720914:JPG720917 JZB720914:JZC720917 KIX720914:KIY720917 KST720914:KSU720917 LCP720914:LCQ720917 LML720914:LMM720917 LWH720914:LWI720917 MGD720914:MGE720917 MPZ720914:MQA720917 MZV720914:MZW720917 NJR720914:NJS720917 NTN720914:NTO720917 ODJ720914:ODK720917 ONF720914:ONG720917 OXB720914:OXC720917 PGX720914:PGY720917 PQT720914:PQU720917 QAP720914:QAQ720917 QKL720914:QKM720917 QUH720914:QUI720917 RED720914:REE720917 RNZ720914:ROA720917 RXV720914:RXW720917 SHR720914:SHS720917 SRN720914:SRO720917 TBJ720914:TBK720917 TLF720914:TLG720917 TVB720914:TVC720917 UEX720914:UEY720917 UOT720914:UOU720917 UYP720914:UYQ720917 VIL720914:VIM720917 VSH720914:VSI720917 WCD720914:WCE720917 WLZ720914:WMA720917 WVV720914:WVW720917 N786450:O786453 JJ786450:JK786453 TF786450:TG786453 ADB786450:ADC786453 AMX786450:AMY786453 AWT786450:AWU786453 BGP786450:BGQ786453 BQL786450:BQM786453 CAH786450:CAI786453 CKD786450:CKE786453 CTZ786450:CUA786453 DDV786450:DDW786453 DNR786450:DNS786453 DXN786450:DXO786453 EHJ786450:EHK786453 ERF786450:ERG786453 FBB786450:FBC786453 FKX786450:FKY786453 FUT786450:FUU786453 GEP786450:GEQ786453 GOL786450:GOM786453 GYH786450:GYI786453 HID786450:HIE786453 HRZ786450:HSA786453 IBV786450:IBW786453 ILR786450:ILS786453 IVN786450:IVO786453 JFJ786450:JFK786453 JPF786450:JPG786453 JZB786450:JZC786453 KIX786450:KIY786453 KST786450:KSU786453 LCP786450:LCQ786453 LML786450:LMM786453 LWH786450:LWI786453 MGD786450:MGE786453 MPZ786450:MQA786453 MZV786450:MZW786453 NJR786450:NJS786453 NTN786450:NTO786453 ODJ786450:ODK786453 ONF786450:ONG786453 OXB786450:OXC786453 PGX786450:PGY786453 PQT786450:PQU786453 QAP786450:QAQ786453 QKL786450:QKM786453 QUH786450:QUI786453 RED786450:REE786453 RNZ786450:ROA786453 RXV786450:RXW786453 SHR786450:SHS786453 SRN786450:SRO786453 TBJ786450:TBK786453 TLF786450:TLG786453 TVB786450:TVC786453 UEX786450:UEY786453 UOT786450:UOU786453 UYP786450:UYQ786453 VIL786450:VIM786453 VSH786450:VSI786453 WCD786450:WCE786453 WLZ786450:WMA786453 WVV786450:WVW786453 N851986:O851989 JJ851986:JK851989 TF851986:TG851989 ADB851986:ADC851989 AMX851986:AMY851989 AWT851986:AWU851989 BGP851986:BGQ851989 BQL851986:BQM851989 CAH851986:CAI851989 CKD851986:CKE851989 CTZ851986:CUA851989 DDV851986:DDW851989 DNR851986:DNS851989 DXN851986:DXO851989 EHJ851986:EHK851989 ERF851986:ERG851989 FBB851986:FBC851989 FKX851986:FKY851989 FUT851986:FUU851989 GEP851986:GEQ851989 GOL851986:GOM851989 GYH851986:GYI851989 HID851986:HIE851989 HRZ851986:HSA851989 IBV851986:IBW851989 ILR851986:ILS851989 IVN851986:IVO851989 JFJ851986:JFK851989 JPF851986:JPG851989 JZB851986:JZC851989 KIX851986:KIY851989 KST851986:KSU851989 LCP851986:LCQ851989 LML851986:LMM851989 LWH851986:LWI851989 MGD851986:MGE851989 MPZ851986:MQA851989 MZV851986:MZW851989 NJR851986:NJS851989 NTN851986:NTO851989 ODJ851986:ODK851989 ONF851986:ONG851989 OXB851986:OXC851989 PGX851986:PGY851989 PQT851986:PQU851989 QAP851986:QAQ851989 QKL851986:QKM851989 QUH851986:QUI851989 RED851986:REE851989 RNZ851986:ROA851989 RXV851986:RXW851989 SHR851986:SHS851989 SRN851986:SRO851989 TBJ851986:TBK851989 TLF851986:TLG851989 TVB851986:TVC851989 UEX851986:UEY851989 UOT851986:UOU851989 UYP851986:UYQ851989 VIL851986:VIM851989 VSH851986:VSI851989 WCD851986:WCE851989 WLZ851986:WMA851989 WVV851986:WVW851989 N917522:O917525 JJ917522:JK917525 TF917522:TG917525 ADB917522:ADC917525 AMX917522:AMY917525 AWT917522:AWU917525 BGP917522:BGQ917525 BQL917522:BQM917525 CAH917522:CAI917525 CKD917522:CKE917525 CTZ917522:CUA917525 DDV917522:DDW917525 DNR917522:DNS917525 DXN917522:DXO917525 EHJ917522:EHK917525 ERF917522:ERG917525 FBB917522:FBC917525 FKX917522:FKY917525 FUT917522:FUU917525 GEP917522:GEQ917525 GOL917522:GOM917525 GYH917522:GYI917525 HID917522:HIE917525 HRZ917522:HSA917525 IBV917522:IBW917525 ILR917522:ILS917525 IVN917522:IVO917525 JFJ917522:JFK917525 JPF917522:JPG917525 JZB917522:JZC917525 KIX917522:KIY917525 KST917522:KSU917525 LCP917522:LCQ917525 LML917522:LMM917525 LWH917522:LWI917525 MGD917522:MGE917525 MPZ917522:MQA917525 MZV917522:MZW917525 NJR917522:NJS917525 NTN917522:NTO917525 ODJ917522:ODK917525 ONF917522:ONG917525 OXB917522:OXC917525 PGX917522:PGY917525 PQT917522:PQU917525 QAP917522:QAQ917525 QKL917522:QKM917525 QUH917522:QUI917525 RED917522:REE917525 RNZ917522:ROA917525 RXV917522:RXW917525 SHR917522:SHS917525 SRN917522:SRO917525 TBJ917522:TBK917525 TLF917522:TLG917525 TVB917522:TVC917525 UEX917522:UEY917525 UOT917522:UOU917525 UYP917522:UYQ917525 VIL917522:VIM917525 VSH917522:VSI917525 WCD917522:WCE917525 WLZ917522:WMA917525 WVV917522:WVW917525 N983058:O983061 JJ983058:JK983061 TF983058:TG983061 ADB983058:ADC983061 AMX983058:AMY983061 AWT983058:AWU983061 BGP983058:BGQ983061 BQL983058:BQM983061 CAH983058:CAI983061 CKD983058:CKE983061 CTZ983058:CUA983061 DDV983058:DDW983061 DNR983058:DNS983061 DXN983058:DXO983061 EHJ983058:EHK983061 ERF983058:ERG983061 FBB983058:FBC983061 FKX983058:FKY983061 FUT983058:FUU983061 GEP983058:GEQ983061 GOL983058:GOM983061 GYH983058:GYI983061 HID983058:HIE983061 HRZ983058:HSA983061 IBV983058:IBW983061 ILR983058:ILS983061 IVN983058:IVO983061 JFJ983058:JFK983061 JPF983058:JPG983061 JZB983058:JZC983061 KIX983058:KIY983061 KST983058:KSU983061 LCP983058:LCQ983061 LML983058:LMM983061 LWH983058:LWI983061 MGD983058:MGE983061 MPZ983058:MQA983061 MZV983058:MZW983061 NJR983058:NJS983061 NTN983058:NTO983061 ODJ983058:ODK983061 ONF983058:ONG983061 OXB983058:OXC983061 PGX983058:PGY983061 PQT983058:PQU983061 QAP983058:QAQ983061 QKL983058:QKM983061 QUH983058:QUI983061 RED983058:REE983061 RNZ983058:ROA983061 RXV983058:RXW983061 SHR983058:SHS983061 SRN983058:SRO983061 TBJ983058:TBK983061 TLF983058:TLG983061 TVB983058:TVC983061 UEX983058:UEY983061 UOT983058:UOU983061 UYP983058:UYQ983061 VIL983058:VIM983061 VSH983058:VSI983061 WCD983058:WCE983061 WLZ983058:WMA983061 WVV983058:WVW983061 N13:O16 JJ13:JK16 TF13:TG16 ADB13:ADC16 AMX13:AMY16 AWT13:AWU16 BGP13:BGQ16 BQL13:BQM16 CAH13:CAI16 CKD13:CKE16 CTZ13:CUA16 DDV13:DDW16 DNR13:DNS16 DXN13:DXO16 EHJ13:EHK16 ERF13:ERG16 FBB13:FBC16 FKX13:FKY16 FUT13:FUU16 GEP13:GEQ16 GOL13:GOM16 GYH13:GYI16 HID13:HIE16 HRZ13:HSA16 IBV13:IBW16 ILR13:ILS16 IVN13:IVO16 JFJ13:JFK16 JPF13:JPG16 JZB13:JZC16 KIX13:KIY16 KST13:KSU16 LCP13:LCQ16 LML13:LMM16 LWH13:LWI16 MGD13:MGE16 MPZ13:MQA16 MZV13:MZW16 NJR13:NJS16 NTN13:NTO16 ODJ13:ODK16 ONF13:ONG16 OXB13:OXC16 PGX13:PGY16 PQT13:PQU16 QAP13:QAQ16 QKL13:QKM16 QUH13:QUI16 RED13:REE16 RNZ13:ROA16 RXV13:RXW16 SHR13:SHS16 SRN13:SRO16 TBJ13:TBK16 TLF13:TLG16 TVB13:TVC16 UEX13:UEY16 UOT13:UOU16 UYP13:UYQ16 VIL13:VIM16 VSH13:VSI16 WCD13:WCE16 WLZ13:WMA16 WVV13:WVW16 N65549:O65552 JJ65549:JK65552 TF65549:TG65552 ADB65549:ADC65552 AMX65549:AMY65552 AWT65549:AWU65552 BGP65549:BGQ65552 BQL65549:BQM65552 CAH65549:CAI65552 CKD65549:CKE65552 CTZ65549:CUA65552 DDV65549:DDW65552 DNR65549:DNS65552 DXN65549:DXO65552 EHJ65549:EHK65552 ERF65549:ERG65552 FBB65549:FBC65552 FKX65549:FKY65552 FUT65549:FUU65552 GEP65549:GEQ65552 GOL65549:GOM65552 GYH65549:GYI65552 HID65549:HIE65552 HRZ65549:HSA65552 IBV65549:IBW65552 ILR65549:ILS65552 IVN65549:IVO65552 JFJ65549:JFK65552 JPF65549:JPG65552 JZB65549:JZC65552 KIX65549:KIY65552 KST65549:KSU65552 LCP65549:LCQ65552 LML65549:LMM65552 LWH65549:LWI65552 MGD65549:MGE65552 MPZ65549:MQA65552 MZV65549:MZW65552 NJR65549:NJS65552 NTN65549:NTO65552 ODJ65549:ODK65552 ONF65549:ONG65552 OXB65549:OXC65552 PGX65549:PGY65552 PQT65549:PQU65552 QAP65549:QAQ65552 QKL65549:QKM65552 QUH65549:QUI65552 RED65549:REE65552 RNZ65549:ROA65552 RXV65549:RXW65552 SHR65549:SHS65552 SRN65549:SRO65552 TBJ65549:TBK65552 TLF65549:TLG65552 TVB65549:TVC65552 UEX65549:UEY65552 UOT65549:UOU65552 UYP65549:UYQ65552 VIL65549:VIM65552 VSH65549:VSI65552 WCD65549:WCE65552 WLZ65549:WMA65552 WVV65549:WVW65552 N131085:O131088 JJ131085:JK131088 TF131085:TG131088 ADB131085:ADC131088 AMX131085:AMY131088 AWT131085:AWU131088 BGP131085:BGQ131088 BQL131085:BQM131088 CAH131085:CAI131088 CKD131085:CKE131088 CTZ131085:CUA131088 DDV131085:DDW131088 DNR131085:DNS131088 DXN131085:DXO131088 EHJ131085:EHK131088 ERF131085:ERG131088 FBB131085:FBC131088 FKX131085:FKY131088 FUT131085:FUU131088 GEP131085:GEQ131088 GOL131085:GOM131088 GYH131085:GYI131088 HID131085:HIE131088 HRZ131085:HSA131088 IBV131085:IBW131088 ILR131085:ILS131088 IVN131085:IVO131088 JFJ131085:JFK131088 JPF131085:JPG131088 JZB131085:JZC131088 KIX131085:KIY131088 KST131085:KSU131088 LCP131085:LCQ131088 LML131085:LMM131088 LWH131085:LWI131088 MGD131085:MGE131088 MPZ131085:MQA131088 MZV131085:MZW131088 NJR131085:NJS131088 NTN131085:NTO131088 ODJ131085:ODK131088 ONF131085:ONG131088 OXB131085:OXC131088 PGX131085:PGY131088 PQT131085:PQU131088 QAP131085:QAQ131088 QKL131085:QKM131088 QUH131085:QUI131088 RED131085:REE131088 RNZ131085:ROA131088 RXV131085:RXW131088 SHR131085:SHS131088 SRN131085:SRO131088 TBJ131085:TBK131088 TLF131085:TLG131088 TVB131085:TVC131088 UEX131085:UEY131088 UOT131085:UOU131088 UYP131085:UYQ131088 VIL131085:VIM131088 VSH131085:VSI131088 WCD131085:WCE131088 WLZ131085:WMA131088 WVV131085:WVW131088 N196621:O196624 JJ196621:JK196624 TF196621:TG196624 ADB196621:ADC196624 AMX196621:AMY196624 AWT196621:AWU196624 BGP196621:BGQ196624 BQL196621:BQM196624 CAH196621:CAI196624 CKD196621:CKE196624 CTZ196621:CUA196624 DDV196621:DDW196624 DNR196621:DNS196624 DXN196621:DXO196624 EHJ196621:EHK196624 ERF196621:ERG196624 FBB196621:FBC196624 FKX196621:FKY196624 FUT196621:FUU196624 GEP196621:GEQ196624 GOL196621:GOM196624 GYH196621:GYI196624 HID196621:HIE196624 HRZ196621:HSA196624 IBV196621:IBW196624 ILR196621:ILS196624 IVN196621:IVO196624 JFJ196621:JFK196624 JPF196621:JPG196624 JZB196621:JZC196624 KIX196621:KIY196624 KST196621:KSU196624 LCP196621:LCQ196624 LML196621:LMM196624 LWH196621:LWI196624 MGD196621:MGE196624 MPZ196621:MQA196624 MZV196621:MZW196624 NJR196621:NJS196624 NTN196621:NTO196624 ODJ196621:ODK196624 ONF196621:ONG196624 OXB196621:OXC196624 PGX196621:PGY196624 PQT196621:PQU196624 QAP196621:QAQ196624 QKL196621:QKM196624 QUH196621:QUI196624 RED196621:REE196624 RNZ196621:ROA196624 RXV196621:RXW196624 SHR196621:SHS196624 SRN196621:SRO196624 TBJ196621:TBK196624 TLF196621:TLG196624 TVB196621:TVC196624 UEX196621:UEY196624 UOT196621:UOU196624 UYP196621:UYQ196624 VIL196621:VIM196624 VSH196621:VSI196624 WCD196621:WCE196624 WLZ196621:WMA196624 WVV196621:WVW196624 N262157:O262160 JJ262157:JK262160 TF262157:TG262160 ADB262157:ADC262160 AMX262157:AMY262160 AWT262157:AWU262160 BGP262157:BGQ262160 BQL262157:BQM262160 CAH262157:CAI262160 CKD262157:CKE262160 CTZ262157:CUA262160 DDV262157:DDW262160 DNR262157:DNS262160 DXN262157:DXO262160 EHJ262157:EHK262160 ERF262157:ERG262160 FBB262157:FBC262160 FKX262157:FKY262160 FUT262157:FUU262160 GEP262157:GEQ262160 GOL262157:GOM262160 GYH262157:GYI262160 HID262157:HIE262160 HRZ262157:HSA262160 IBV262157:IBW262160 ILR262157:ILS262160 IVN262157:IVO262160 JFJ262157:JFK262160 JPF262157:JPG262160 JZB262157:JZC262160 KIX262157:KIY262160 KST262157:KSU262160 LCP262157:LCQ262160 LML262157:LMM262160 LWH262157:LWI262160 MGD262157:MGE262160 MPZ262157:MQA262160 MZV262157:MZW262160 NJR262157:NJS262160 NTN262157:NTO262160 ODJ262157:ODK262160 ONF262157:ONG262160 OXB262157:OXC262160 PGX262157:PGY262160 PQT262157:PQU262160 QAP262157:QAQ262160 QKL262157:QKM262160 QUH262157:QUI262160 RED262157:REE262160 RNZ262157:ROA262160 RXV262157:RXW262160 SHR262157:SHS262160 SRN262157:SRO262160 TBJ262157:TBK262160 TLF262157:TLG262160 TVB262157:TVC262160 UEX262157:UEY262160 UOT262157:UOU262160 UYP262157:UYQ262160 VIL262157:VIM262160 VSH262157:VSI262160 WCD262157:WCE262160 WLZ262157:WMA262160 WVV262157:WVW262160 N327693:O327696 JJ327693:JK327696 TF327693:TG327696 ADB327693:ADC327696 AMX327693:AMY327696 AWT327693:AWU327696 BGP327693:BGQ327696 BQL327693:BQM327696 CAH327693:CAI327696 CKD327693:CKE327696 CTZ327693:CUA327696 DDV327693:DDW327696 DNR327693:DNS327696 DXN327693:DXO327696 EHJ327693:EHK327696 ERF327693:ERG327696 FBB327693:FBC327696 FKX327693:FKY327696 FUT327693:FUU327696 GEP327693:GEQ327696 GOL327693:GOM327696 GYH327693:GYI327696 HID327693:HIE327696 HRZ327693:HSA327696 IBV327693:IBW327696 ILR327693:ILS327696 IVN327693:IVO327696 JFJ327693:JFK327696 JPF327693:JPG327696 JZB327693:JZC327696 KIX327693:KIY327696 KST327693:KSU327696 LCP327693:LCQ327696 LML327693:LMM327696 LWH327693:LWI327696 MGD327693:MGE327696 MPZ327693:MQA327696 MZV327693:MZW327696 NJR327693:NJS327696 NTN327693:NTO327696 ODJ327693:ODK327696 ONF327693:ONG327696 OXB327693:OXC327696 PGX327693:PGY327696 PQT327693:PQU327696 QAP327693:QAQ327696 QKL327693:QKM327696 QUH327693:QUI327696 RED327693:REE327696 RNZ327693:ROA327696 RXV327693:RXW327696 SHR327693:SHS327696 SRN327693:SRO327696 TBJ327693:TBK327696 TLF327693:TLG327696 TVB327693:TVC327696 UEX327693:UEY327696 UOT327693:UOU327696 UYP327693:UYQ327696 VIL327693:VIM327696 VSH327693:VSI327696 WCD327693:WCE327696 WLZ327693:WMA327696 WVV327693:WVW327696 N393229:O393232 JJ393229:JK393232 TF393229:TG393232 ADB393229:ADC393232 AMX393229:AMY393232 AWT393229:AWU393232 BGP393229:BGQ393232 BQL393229:BQM393232 CAH393229:CAI393232 CKD393229:CKE393232 CTZ393229:CUA393232 DDV393229:DDW393232 DNR393229:DNS393232 DXN393229:DXO393232 EHJ393229:EHK393232 ERF393229:ERG393232 FBB393229:FBC393232 FKX393229:FKY393232 FUT393229:FUU393232 GEP393229:GEQ393232 GOL393229:GOM393232 GYH393229:GYI393232 HID393229:HIE393232 HRZ393229:HSA393232 IBV393229:IBW393232 ILR393229:ILS393232 IVN393229:IVO393232 JFJ393229:JFK393232 JPF393229:JPG393232 JZB393229:JZC393232 KIX393229:KIY393232 KST393229:KSU393232 LCP393229:LCQ393232 LML393229:LMM393232 LWH393229:LWI393232 MGD393229:MGE393232 MPZ393229:MQA393232 MZV393229:MZW393232 NJR393229:NJS393232 NTN393229:NTO393232 ODJ393229:ODK393232 ONF393229:ONG393232 OXB393229:OXC393232 PGX393229:PGY393232 PQT393229:PQU393232 QAP393229:QAQ393232 QKL393229:QKM393232 QUH393229:QUI393232 RED393229:REE393232 RNZ393229:ROA393232 RXV393229:RXW393232 SHR393229:SHS393232 SRN393229:SRO393232 TBJ393229:TBK393232 TLF393229:TLG393232 TVB393229:TVC393232 UEX393229:UEY393232 UOT393229:UOU393232 UYP393229:UYQ393232 VIL393229:VIM393232 VSH393229:VSI393232 WCD393229:WCE393232 WLZ393229:WMA393232 WVV393229:WVW393232 N458765:O458768 JJ458765:JK458768 TF458765:TG458768 ADB458765:ADC458768 AMX458765:AMY458768 AWT458765:AWU458768 BGP458765:BGQ458768 BQL458765:BQM458768 CAH458765:CAI458768 CKD458765:CKE458768 CTZ458765:CUA458768 DDV458765:DDW458768 DNR458765:DNS458768 DXN458765:DXO458768 EHJ458765:EHK458768 ERF458765:ERG458768 FBB458765:FBC458768 FKX458765:FKY458768 FUT458765:FUU458768 GEP458765:GEQ458768 GOL458765:GOM458768 GYH458765:GYI458768 HID458765:HIE458768 HRZ458765:HSA458768 IBV458765:IBW458768 ILR458765:ILS458768 IVN458765:IVO458768 JFJ458765:JFK458768 JPF458765:JPG458768 JZB458765:JZC458768 KIX458765:KIY458768 KST458765:KSU458768 LCP458765:LCQ458768 LML458765:LMM458768 LWH458765:LWI458768 MGD458765:MGE458768 MPZ458765:MQA458768 MZV458765:MZW458768 NJR458765:NJS458768 NTN458765:NTO458768 ODJ458765:ODK458768 ONF458765:ONG458768 OXB458765:OXC458768 PGX458765:PGY458768 PQT458765:PQU458768 QAP458765:QAQ458768 QKL458765:QKM458768 QUH458765:QUI458768 RED458765:REE458768 RNZ458765:ROA458768 RXV458765:RXW458768 SHR458765:SHS458768 SRN458765:SRO458768 TBJ458765:TBK458768 TLF458765:TLG458768 TVB458765:TVC458768 UEX458765:UEY458768 UOT458765:UOU458768 UYP458765:UYQ458768 VIL458765:VIM458768 VSH458765:VSI458768 WCD458765:WCE458768 WLZ458765:WMA458768 WVV458765:WVW458768 N524301:O524304 JJ524301:JK524304 TF524301:TG524304 ADB524301:ADC524304 AMX524301:AMY524304 AWT524301:AWU524304 BGP524301:BGQ524304 BQL524301:BQM524304 CAH524301:CAI524304 CKD524301:CKE524304 CTZ524301:CUA524304 DDV524301:DDW524304 DNR524301:DNS524304 DXN524301:DXO524304 EHJ524301:EHK524304 ERF524301:ERG524304 FBB524301:FBC524304 FKX524301:FKY524304 FUT524301:FUU524304 GEP524301:GEQ524304 GOL524301:GOM524304 GYH524301:GYI524304 HID524301:HIE524304 HRZ524301:HSA524304 IBV524301:IBW524304 ILR524301:ILS524304 IVN524301:IVO524304 JFJ524301:JFK524304 JPF524301:JPG524304 JZB524301:JZC524304 KIX524301:KIY524304 KST524301:KSU524304 LCP524301:LCQ524304 LML524301:LMM524304 LWH524301:LWI524304 MGD524301:MGE524304 MPZ524301:MQA524304 MZV524301:MZW524304 NJR524301:NJS524304 NTN524301:NTO524304 ODJ524301:ODK524304 ONF524301:ONG524304 OXB524301:OXC524304 PGX524301:PGY524304 PQT524301:PQU524304 QAP524301:QAQ524304 QKL524301:QKM524304 QUH524301:QUI524304 RED524301:REE524304 RNZ524301:ROA524304 RXV524301:RXW524304 SHR524301:SHS524304 SRN524301:SRO524304 TBJ524301:TBK524304 TLF524301:TLG524304 TVB524301:TVC524304 UEX524301:UEY524304 UOT524301:UOU524304 UYP524301:UYQ524304 VIL524301:VIM524304 VSH524301:VSI524304 WCD524301:WCE524304 WLZ524301:WMA524304 WVV524301:WVW524304 N589837:O589840 JJ589837:JK589840 TF589837:TG589840 ADB589837:ADC589840 AMX589837:AMY589840 AWT589837:AWU589840 BGP589837:BGQ589840 BQL589837:BQM589840 CAH589837:CAI589840 CKD589837:CKE589840 CTZ589837:CUA589840 DDV589837:DDW589840 DNR589837:DNS589840 DXN589837:DXO589840 EHJ589837:EHK589840 ERF589837:ERG589840 FBB589837:FBC589840 FKX589837:FKY589840 FUT589837:FUU589840 GEP589837:GEQ589840 GOL589837:GOM589840 GYH589837:GYI589840 HID589837:HIE589840 HRZ589837:HSA589840 IBV589837:IBW589840 ILR589837:ILS589840 IVN589837:IVO589840 JFJ589837:JFK589840 JPF589837:JPG589840 JZB589837:JZC589840 KIX589837:KIY589840 KST589837:KSU589840 LCP589837:LCQ589840 LML589837:LMM589840 LWH589837:LWI589840 MGD589837:MGE589840 MPZ589837:MQA589840 MZV589837:MZW589840 NJR589837:NJS589840 NTN589837:NTO589840 ODJ589837:ODK589840 ONF589837:ONG589840 OXB589837:OXC589840 PGX589837:PGY589840 PQT589837:PQU589840 QAP589837:QAQ589840 QKL589837:QKM589840 QUH589837:QUI589840 RED589837:REE589840 RNZ589837:ROA589840 RXV589837:RXW589840 SHR589837:SHS589840 SRN589837:SRO589840 TBJ589837:TBK589840 TLF589837:TLG589840 TVB589837:TVC589840 UEX589837:UEY589840 UOT589837:UOU589840 UYP589837:UYQ589840 VIL589837:VIM589840 VSH589837:VSI589840 WCD589837:WCE589840 WLZ589837:WMA589840 WVV589837:WVW589840 N655373:O655376 JJ655373:JK655376 TF655373:TG655376 ADB655373:ADC655376 AMX655373:AMY655376 AWT655373:AWU655376 BGP655373:BGQ655376 BQL655373:BQM655376 CAH655373:CAI655376 CKD655373:CKE655376 CTZ655373:CUA655376 DDV655373:DDW655376 DNR655373:DNS655376 DXN655373:DXO655376 EHJ655373:EHK655376 ERF655373:ERG655376 FBB655373:FBC655376 FKX655373:FKY655376 FUT655373:FUU655376 GEP655373:GEQ655376 GOL655373:GOM655376 GYH655373:GYI655376 HID655373:HIE655376 HRZ655373:HSA655376 IBV655373:IBW655376 ILR655373:ILS655376 IVN655373:IVO655376 JFJ655373:JFK655376 JPF655373:JPG655376 JZB655373:JZC655376 KIX655373:KIY655376 KST655373:KSU655376 LCP655373:LCQ655376 LML655373:LMM655376 LWH655373:LWI655376 MGD655373:MGE655376 MPZ655373:MQA655376 MZV655373:MZW655376 NJR655373:NJS655376 NTN655373:NTO655376 ODJ655373:ODK655376 ONF655373:ONG655376 OXB655373:OXC655376 PGX655373:PGY655376 PQT655373:PQU655376 QAP655373:QAQ655376 QKL655373:QKM655376 QUH655373:QUI655376 RED655373:REE655376 RNZ655373:ROA655376 RXV655373:RXW655376 SHR655373:SHS655376 SRN655373:SRO655376 TBJ655373:TBK655376 TLF655373:TLG655376 TVB655373:TVC655376 UEX655373:UEY655376 UOT655373:UOU655376 UYP655373:UYQ655376 VIL655373:VIM655376 VSH655373:VSI655376 WCD655373:WCE655376 WLZ655373:WMA655376 WVV655373:WVW655376 N720909:O720912 JJ720909:JK720912 TF720909:TG720912 ADB720909:ADC720912 AMX720909:AMY720912 AWT720909:AWU720912 BGP720909:BGQ720912 BQL720909:BQM720912 CAH720909:CAI720912 CKD720909:CKE720912 CTZ720909:CUA720912 DDV720909:DDW720912 DNR720909:DNS720912 DXN720909:DXO720912 EHJ720909:EHK720912 ERF720909:ERG720912 FBB720909:FBC720912 FKX720909:FKY720912 FUT720909:FUU720912 GEP720909:GEQ720912 GOL720909:GOM720912 GYH720909:GYI720912 HID720909:HIE720912 HRZ720909:HSA720912 IBV720909:IBW720912 ILR720909:ILS720912 IVN720909:IVO720912 JFJ720909:JFK720912 JPF720909:JPG720912 JZB720909:JZC720912 KIX720909:KIY720912 KST720909:KSU720912 LCP720909:LCQ720912 LML720909:LMM720912 LWH720909:LWI720912 MGD720909:MGE720912 MPZ720909:MQA720912 MZV720909:MZW720912 NJR720909:NJS720912 NTN720909:NTO720912 ODJ720909:ODK720912 ONF720909:ONG720912 OXB720909:OXC720912 PGX720909:PGY720912 PQT720909:PQU720912 QAP720909:QAQ720912 QKL720909:QKM720912 QUH720909:QUI720912 RED720909:REE720912 RNZ720909:ROA720912 RXV720909:RXW720912 SHR720909:SHS720912 SRN720909:SRO720912 TBJ720909:TBK720912 TLF720909:TLG720912 TVB720909:TVC720912 UEX720909:UEY720912 UOT720909:UOU720912 UYP720909:UYQ720912 VIL720909:VIM720912 VSH720909:VSI720912 WCD720909:WCE720912 WLZ720909:WMA720912 WVV720909:WVW720912 N786445:O786448 JJ786445:JK786448 TF786445:TG786448 ADB786445:ADC786448 AMX786445:AMY786448 AWT786445:AWU786448 BGP786445:BGQ786448 BQL786445:BQM786448 CAH786445:CAI786448 CKD786445:CKE786448 CTZ786445:CUA786448 DDV786445:DDW786448 DNR786445:DNS786448 DXN786445:DXO786448 EHJ786445:EHK786448 ERF786445:ERG786448 FBB786445:FBC786448 FKX786445:FKY786448 FUT786445:FUU786448 GEP786445:GEQ786448 GOL786445:GOM786448 GYH786445:GYI786448 HID786445:HIE786448 HRZ786445:HSA786448 IBV786445:IBW786448 ILR786445:ILS786448 IVN786445:IVO786448 JFJ786445:JFK786448 JPF786445:JPG786448 JZB786445:JZC786448 KIX786445:KIY786448 KST786445:KSU786448 LCP786445:LCQ786448 LML786445:LMM786448 LWH786445:LWI786448 MGD786445:MGE786448 MPZ786445:MQA786448 MZV786445:MZW786448 NJR786445:NJS786448 NTN786445:NTO786448 ODJ786445:ODK786448 ONF786445:ONG786448 OXB786445:OXC786448 PGX786445:PGY786448 PQT786445:PQU786448 QAP786445:QAQ786448 QKL786445:QKM786448 QUH786445:QUI786448 RED786445:REE786448 RNZ786445:ROA786448 RXV786445:RXW786448 SHR786445:SHS786448 SRN786445:SRO786448 TBJ786445:TBK786448 TLF786445:TLG786448 TVB786445:TVC786448 UEX786445:UEY786448 UOT786445:UOU786448 UYP786445:UYQ786448 VIL786445:VIM786448 VSH786445:VSI786448 WCD786445:WCE786448 WLZ786445:WMA786448 WVV786445:WVW786448 N851981:O851984 JJ851981:JK851984 TF851981:TG851984 ADB851981:ADC851984 AMX851981:AMY851984 AWT851981:AWU851984 BGP851981:BGQ851984 BQL851981:BQM851984 CAH851981:CAI851984 CKD851981:CKE851984 CTZ851981:CUA851984 DDV851981:DDW851984 DNR851981:DNS851984 DXN851981:DXO851984 EHJ851981:EHK851984 ERF851981:ERG851984 FBB851981:FBC851984 FKX851981:FKY851984 FUT851981:FUU851984 GEP851981:GEQ851984 GOL851981:GOM851984 GYH851981:GYI851984 HID851981:HIE851984 HRZ851981:HSA851984 IBV851981:IBW851984 ILR851981:ILS851984 IVN851981:IVO851984 JFJ851981:JFK851984 JPF851981:JPG851984 JZB851981:JZC851984 KIX851981:KIY851984 KST851981:KSU851984 LCP851981:LCQ851984 LML851981:LMM851984 LWH851981:LWI851984 MGD851981:MGE851984 MPZ851981:MQA851984 MZV851981:MZW851984 NJR851981:NJS851984 NTN851981:NTO851984 ODJ851981:ODK851984 ONF851981:ONG851984 OXB851981:OXC851984 PGX851981:PGY851984 PQT851981:PQU851984 QAP851981:QAQ851984 QKL851981:QKM851984 QUH851981:QUI851984 RED851981:REE851984 RNZ851981:ROA851984 RXV851981:RXW851984 SHR851981:SHS851984 SRN851981:SRO851984 TBJ851981:TBK851984 TLF851981:TLG851984 TVB851981:TVC851984 UEX851981:UEY851984 UOT851981:UOU851984 UYP851981:UYQ851984 VIL851981:VIM851984 VSH851981:VSI851984 WCD851981:WCE851984 WLZ851981:WMA851984 WVV851981:WVW851984 N917517:O917520 JJ917517:JK917520 TF917517:TG917520 ADB917517:ADC917520 AMX917517:AMY917520 AWT917517:AWU917520 BGP917517:BGQ917520 BQL917517:BQM917520 CAH917517:CAI917520 CKD917517:CKE917520 CTZ917517:CUA917520 DDV917517:DDW917520 DNR917517:DNS917520 DXN917517:DXO917520 EHJ917517:EHK917520 ERF917517:ERG917520 FBB917517:FBC917520 FKX917517:FKY917520 FUT917517:FUU917520 GEP917517:GEQ917520 GOL917517:GOM917520 GYH917517:GYI917520 HID917517:HIE917520 HRZ917517:HSA917520 IBV917517:IBW917520 ILR917517:ILS917520 IVN917517:IVO917520 JFJ917517:JFK917520 JPF917517:JPG917520 JZB917517:JZC917520 KIX917517:KIY917520 KST917517:KSU917520 LCP917517:LCQ917520 LML917517:LMM917520 LWH917517:LWI917520 MGD917517:MGE917520 MPZ917517:MQA917520 MZV917517:MZW917520 NJR917517:NJS917520 NTN917517:NTO917520 ODJ917517:ODK917520 ONF917517:ONG917520 OXB917517:OXC917520 PGX917517:PGY917520 PQT917517:PQU917520 QAP917517:QAQ917520 QKL917517:QKM917520 QUH917517:QUI917520 RED917517:REE917520 RNZ917517:ROA917520 RXV917517:RXW917520 SHR917517:SHS917520 SRN917517:SRO917520 TBJ917517:TBK917520 TLF917517:TLG917520 TVB917517:TVC917520 UEX917517:UEY917520 UOT917517:UOU917520 UYP917517:UYQ917520 VIL917517:VIM917520 VSH917517:VSI917520 WCD917517:WCE917520 WLZ917517:WMA917520 WVV917517:WVW917520 N983053:O983056 JJ983053:JK983056 TF983053:TG983056 ADB983053:ADC983056 AMX983053:AMY983056 AWT983053:AWU983056 BGP983053:BGQ983056 BQL983053:BQM983056 CAH983053:CAI983056 CKD983053:CKE983056 CTZ983053:CUA983056 DDV983053:DDW983056 DNR983053:DNS983056 DXN983053:DXO983056 EHJ983053:EHK983056 ERF983053:ERG983056 FBB983053:FBC983056 FKX983053:FKY983056 FUT983053:FUU983056 GEP983053:GEQ983056 GOL983053:GOM983056 GYH983053:GYI983056 HID983053:HIE983056 HRZ983053:HSA983056 IBV983053:IBW983056 ILR983053:ILS983056 IVN983053:IVO983056 JFJ983053:JFK983056 JPF983053:JPG983056 JZB983053:JZC983056 KIX983053:KIY983056 KST983053:KSU983056 LCP983053:LCQ983056 LML983053:LMM983056 LWH983053:LWI983056 MGD983053:MGE983056 MPZ983053:MQA983056 MZV983053:MZW983056 NJR983053:NJS983056 NTN983053:NTO983056 ODJ983053:ODK983056 ONF983053:ONG983056 OXB983053:OXC983056 PGX983053:PGY983056 PQT983053:PQU983056 QAP983053:QAQ983056 QKL983053:QKM983056 QUH983053:QUI983056 RED983053:REE983056 RNZ983053:ROA983056 RXV983053:RXW983056 SHR983053:SHS983056 SRN983053:SRO983056 TBJ983053:TBK983056 TLF983053:TLG983056 TVB983053:TVC983056 UEX983053:UEY983056 UOT983053:UOU983056 UYP983053:UYQ983056 VIL983053:VIM983056 VSH983053:VSI983056 WCD983053:WCE983056 WLZ983053:WMA983056 WVV983053:WVW983056 N8:O11 JJ8:JK11 TF8:TG11 ADB8:ADC11 AMX8:AMY11 AWT8:AWU11 BGP8:BGQ11 BQL8:BQM11 CAH8:CAI11 CKD8:CKE11 CTZ8:CUA11 DDV8:DDW11 DNR8:DNS11 DXN8:DXO11 EHJ8:EHK11 ERF8:ERG11 FBB8:FBC11 FKX8:FKY11 FUT8:FUU11 GEP8:GEQ11 GOL8:GOM11 GYH8:GYI11 HID8:HIE11 HRZ8:HSA11 IBV8:IBW11 ILR8:ILS11 IVN8:IVO11 JFJ8:JFK11 JPF8:JPG11 JZB8:JZC11 KIX8:KIY11 KST8:KSU11 LCP8:LCQ11 LML8:LMM11 LWH8:LWI11 MGD8:MGE11 MPZ8:MQA11 MZV8:MZW11 NJR8:NJS11 NTN8:NTO11 ODJ8:ODK11 ONF8:ONG11 OXB8:OXC11 PGX8:PGY11 PQT8:PQU11 QAP8:QAQ11 QKL8:QKM11 QUH8:QUI11 RED8:REE11 RNZ8:ROA11 RXV8:RXW11 SHR8:SHS11 SRN8:SRO11 TBJ8:TBK11 TLF8:TLG11 TVB8:TVC11 UEX8:UEY11 UOT8:UOU11 UYP8:UYQ11 VIL8:VIM11 VSH8:VSI11 WCD8:WCE11 WLZ8:WMA11 WVV8:WVW11 N65544:O65547 JJ65544:JK65547 TF65544:TG65547 ADB65544:ADC65547 AMX65544:AMY65547 AWT65544:AWU65547 BGP65544:BGQ65547 BQL65544:BQM65547 CAH65544:CAI65547 CKD65544:CKE65547 CTZ65544:CUA65547 DDV65544:DDW65547 DNR65544:DNS65547 DXN65544:DXO65547 EHJ65544:EHK65547 ERF65544:ERG65547 FBB65544:FBC65547 FKX65544:FKY65547 FUT65544:FUU65547 GEP65544:GEQ65547 GOL65544:GOM65547 GYH65544:GYI65547 HID65544:HIE65547 HRZ65544:HSA65547 IBV65544:IBW65547 ILR65544:ILS65547 IVN65544:IVO65547 JFJ65544:JFK65547 JPF65544:JPG65547 JZB65544:JZC65547 KIX65544:KIY65547 KST65544:KSU65547 LCP65544:LCQ65547 LML65544:LMM65547 LWH65544:LWI65547 MGD65544:MGE65547 MPZ65544:MQA65547 MZV65544:MZW65547 NJR65544:NJS65547 NTN65544:NTO65547 ODJ65544:ODK65547 ONF65544:ONG65547 OXB65544:OXC65547 PGX65544:PGY65547 PQT65544:PQU65547 QAP65544:QAQ65547 QKL65544:QKM65547 QUH65544:QUI65547 RED65544:REE65547 RNZ65544:ROA65547 RXV65544:RXW65547 SHR65544:SHS65547 SRN65544:SRO65547 TBJ65544:TBK65547 TLF65544:TLG65547 TVB65544:TVC65547 UEX65544:UEY65547 UOT65544:UOU65547 UYP65544:UYQ65547 VIL65544:VIM65547 VSH65544:VSI65547 WCD65544:WCE65547 WLZ65544:WMA65547 WVV65544:WVW65547 N131080:O131083 JJ131080:JK131083 TF131080:TG131083 ADB131080:ADC131083 AMX131080:AMY131083 AWT131080:AWU131083 BGP131080:BGQ131083 BQL131080:BQM131083 CAH131080:CAI131083 CKD131080:CKE131083 CTZ131080:CUA131083 DDV131080:DDW131083 DNR131080:DNS131083 DXN131080:DXO131083 EHJ131080:EHK131083 ERF131080:ERG131083 FBB131080:FBC131083 FKX131080:FKY131083 FUT131080:FUU131083 GEP131080:GEQ131083 GOL131080:GOM131083 GYH131080:GYI131083 HID131080:HIE131083 HRZ131080:HSA131083 IBV131080:IBW131083 ILR131080:ILS131083 IVN131080:IVO131083 JFJ131080:JFK131083 JPF131080:JPG131083 JZB131080:JZC131083 KIX131080:KIY131083 KST131080:KSU131083 LCP131080:LCQ131083 LML131080:LMM131083 LWH131080:LWI131083 MGD131080:MGE131083 MPZ131080:MQA131083 MZV131080:MZW131083 NJR131080:NJS131083 NTN131080:NTO131083 ODJ131080:ODK131083 ONF131080:ONG131083 OXB131080:OXC131083 PGX131080:PGY131083 PQT131080:PQU131083 QAP131080:QAQ131083 QKL131080:QKM131083 QUH131080:QUI131083 RED131080:REE131083 RNZ131080:ROA131083 RXV131080:RXW131083 SHR131080:SHS131083 SRN131080:SRO131083 TBJ131080:TBK131083 TLF131080:TLG131083 TVB131080:TVC131083 UEX131080:UEY131083 UOT131080:UOU131083 UYP131080:UYQ131083 VIL131080:VIM131083 VSH131080:VSI131083 WCD131080:WCE131083 WLZ131080:WMA131083 WVV131080:WVW131083 N196616:O196619 JJ196616:JK196619 TF196616:TG196619 ADB196616:ADC196619 AMX196616:AMY196619 AWT196616:AWU196619 BGP196616:BGQ196619 BQL196616:BQM196619 CAH196616:CAI196619 CKD196616:CKE196619 CTZ196616:CUA196619 DDV196616:DDW196619 DNR196616:DNS196619 DXN196616:DXO196619 EHJ196616:EHK196619 ERF196616:ERG196619 FBB196616:FBC196619 FKX196616:FKY196619 FUT196616:FUU196619 GEP196616:GEQ196619 GOL196616:GOM196619 GYH196616:GYI196619 HID196616:HIE196619 HRZ196616:HSA196619 IBV196616:IBW196619 ILR196616:ILS196619 IVN196616:IVO196619 JFJ196616:JFK196619 JPF196616:JPG196619 JZB196616:JZC196619 KIX196616:KIY196619 KST196616:KSU196619 LCP196616:LCQ196619 LML196616:LMM196619 LWH196616:LWI196619 MGD196616:MGE196619 MPZ196616:MQA196619 MZV196616:MZW196619 NJR196616:NJS196619 NTN196616:NTO196619 ODJ196616:ODK196619 ONF196616:ONG196619 OXB196616:OXC196619 PGX196616:PGY196619 PQT196616:PQU196619 QAP196616:QAQ196619 QKL196616:QKM196619 QUH196616:QUI196619 RED196616:REE196619 RNZ196616:ROA196619 RXV196616:RXW196619 SHR196616:SHS196619 SRN196616:SRO196619 TBJ196616:TBK196619 TLF196616:TLG196619 TVB196616:TVC196619 UEX196616:UEY196619 UOT196616:UOU196619 UYP196616:UYQ196619 VIL196616:VIM196619 VSH196616:VSI196619 WCD196616:WCE196619 WLZ196616:WMA196619 WVV196616:WVW196619 N262152:O262155 JJ262152:JK262155 TF262152:TG262155 ADB262152:ADC262155 AMX262152:AMY262155 AWT262152:AWU262155 BGP262152:BGQ262155 BQL262152:BQM262155 CAH262152:CAI262155 CKD262152:CKE262155 CTZ262152:CUA262155 DDV262152:DDW262155 DNR262152:DNS262155 DXN262152:DXO262155 EHJ262152:EHK262155 ERF262152:ERG262155 FBB262152:FBC262155 FKX262152:FKY262155 FUT262152:FUU262155 GEP262152:GEQ262155 GOL262152:GOM262155 GYH262152:GYI262155 HID262152:HIE262155 HRZ262152:HSA262155 IBV262152:IBW262155 ILR262152:ILS262155 IVN262152:IVO262155 JFJ262152:JFK262155 JPF262152:JPG262155 JZB262152:JZC262155 KIX262152:KIY262155 KST262152:KSU262155 LCP262152:LCQ262155 LML262152:LMM262155 LWH262152:LWI262155 MGD262152:MGE262155 MPZ262152:MQA262155 MZV262152:MZW262155 NJR262152:NJS262155 NTN262152:NTO262155 ODJ262152:ODK262155 ONF262152:ONG262155 OXB262152:OXC262155 PGX262152:PGY262155 PQT262152:PQU262155 QAP262152:QAQ262155 QKL262152:QKM262155 QUH262152:QUI262155 RED262152:REE262155 RNZ262152:ROA262155 RXV262152:RXW262155 SHR262152:SHS262155 SRN262152:SRO262155 TBJ262152:TBK262155 TLF262152:TLG262155 TVB262152:TVC262155 UEX262152:UEY262155 UOT262152:UOU262155 UYP262152:UYQ262155 VIL262152:VIM262155 VSH262152:VSI262155 WCD262152:WCE262155 WLZ262152:WMA262155 WVV262152:WVW262155 N327688:O327691 JJ327688:JK327691 TF327688:TG327691 ADB327688:ADC327691 AMX327688:AMY327691 AWT327688:AWU327691 BGP327688:BGQ327691 BQL327688:BQM327691 CAH327688:CAI327691 CKD327688:CKE327691 CTZ327688:CUA327691 DDV327688:DDW327691 DNR327688:DNS327691 DXN327688:DXO327691 EHJ327688:EHK327691 ERF327688:ERG327691 FBB327688:FBC327691 FKX327688:FKY327691 FUT327688:FUU327691 GEP327688:GEQ327691 GOL327688:GOM327691 GYH327688:GYI327691 HID327688:HIE327691 HRZ327688:HSA327691 IBV327688:IBW327691 ILR327688:ILS327691 IVN327688:IVO327691 JFJ327688:JFK327691 JPF327688:JPG327691 JZB327688:JZC327691 KIX327688:KIY327691 KST327688:KSU327691 LCP327688:LCQ327691 LML327688:LMM327691 LWH327688:LWI327691 MGD327688:MGE327691 MPZ327688:MQA327691 MZV327688:MZW327691 NJR327688:NJS327691 NTN327688:NTO327691 ODJ327688:ODK327691 ONF327688:ONG327691 OXB327688:OXC327691 PGX327688:PGY327691 PQT327688:PQU327691 QAP327688:QAQ327691 QKL327688:QKM327691 QUH327688:QUI327691 RED327688:REE327691 RNZ327688:ROA327691 RXV327688:RXW327691 SHR327688:SHS327691 SRN327688:SRO327691 TBJ327688:TBK327691 TLF327688:TLG327691 TVB327688:TVC327691 UEX327688:UEY327691 UOT327688:UOU327691 UYP327688:UYQ327691 VIL327688:VIM327691 VSH327688:VSI327691 WCD327688:WCE327691 WLZ327688:WMA327691 WVV327688:WVW327691 N393224:O393227 JJ393224:JK393227 TF393224:TG393227 ADB393224:ADC393227 AMX393224:AMY393227 AWT393224:AWU393227 BGP393224:BGQ393227 BQL393224:BQM393227 CAH393224:CAI393227 CKD393224:CKE393227 CTZ393224:CUA393227 DDV393224:DDW393227 DNR393224:DNS393227 DXN393224:DXO393227 EHJ393224:EHK393227 ERF393224:ERG393227 FBB393224:FBC393227 FKX393224:FKY393227 FUT393224:FUU393227 GEP393224:GEQ393227 GOL393224:GOM393227 GYH393224:GYI393227 HID393224:HIE393227 HRZ393224:HSA393227 IBV393224:IBW393227 ILR393224:ILS393227 IVN393224:IVO393227 JFJ393224:JFK393227 JPF393224:JPG393227 JZB393224:JZC393227 KIX393224:KIY393227 KST393224:KSU393227 LCP393224:LCQ393227 LML393224:LMM393227 LWH393224:LWI393227 MGD393224:MGE393227 MPZ393224:MQA393227 MZV393224:MZW393227 NJR393224:NJS393227 NTN393224:NTO393227 ODJ393224:ODK393227 ONF393224:ONG393227 OXB393224:OXC393227 PGX393224:PGY393227 PQT393224:PQU393227 QAP393224:QAQ393227 QKL393224:QKM393227 QUH393224:QUI393227 RED393224:REE393227 RNZ393224:ROA393227 RXV393224:RXW393227 SHR393224:SHS393227 SRN393224:SRO393227 TBJ393224:TBK393227 TLF393224:TLG393227 TVB393224:TVC393227 UEX393224:UEY393227 UOT393224:UOU393227 UYP393224:UYQ393227 VIL393224:VIM393227 VSH393224:VSI393227 WCD393224:WCE393227 WLZ393224:WMA393227 WVV393224:WVW393227 N458760:O458763 JJ458760:JK458763 TF458760:TG458763 ADB458760:ADC458763 AMX458760:AMY458763 AWT458760:AWU458763 BGP458760:BGQ458763 BQL458760:BQM458763 CAH458760:CAI458763 CKD458760:CKE458763 CTZ458760:CUA458763 DDV458760:DDW458763 DNR458760:DNS458763 DXN458760:DXO458763 EHJ458760:EHK458763 ERF458760:ERG458763 FBB458760:FBC458763 FKX458760:FKY458763 FUT458760:FUU458763 GEP458760:GEQ458763 GOL458760:GOM458763 GYH458760:GYI458763 HID458760:HIE458763 HRZ458760:HSA458763 IBV458760:IBW458763 ILR458760:ILS458763 IVN458760:IVO458763 JFJ458760:JFK458763 JPF458760:JPG458763 JZB458760:JZC458763 KIX458760:KIY458763 KST458760:KSU458763 LCP458760:LCQ458763 LML458760:LMM458763 LWH458760:LWI458763 MGD458760:MGE458763 MPZ458760:MQA458763 MZV458760:MZW458763 NJR458760:NJS458763 NTN458760:NTO458763 ODJ458760:ODK458763 ONF458760:ONG458763 OXB458760:OXC458763 PGX458760:PGY458763 PQT458760:PQU458763 QAP458760:QAQ458763 QKL458760:QKM458763 QUH458760:QUI458763 RED458760:REE458763 RNZ458760:ROA458763 RXV458760:RXW458763 SHR458760:SHS458763 SRN458760:SRO458763 TBJ458760:TBK458763 TLF458760:TLG458763 TVB458760:TVC458763 UEX458760:UEY458763 UOT458760:UOU458763 UYP458760:UYQ458763 VIL458760:VIM458763 VSH458760:VSI458763 WCD458760:WCE458763 WLZ458760:WMA458763 WVV458760:WVW458763 N524296:O524299 JJ524296:JK524299 TF524296:TG524299 ADB524296:ADC524299 AMX524296:AMY524299 AWT524296:AWU524299 BGP524296:BGQ524299 BQL524296:BQM524299 CAH524296:CAI524299 CKD524296:CKE524299 CTZ524296:CUA524299 DDV524296:DDW524299 DNR524296:DNS524299 DXN524296:DXO524299 EHJ524296:EHK524299 ERF524296:ERG524299 FBB524296:FBC524299 FKX524296:FKY524299 FUT524296:FUU524299 GEP524296:GEQ524299 GOL524296:GOM524299 GYH524296:GYI524299 HID524296:HIE524299 HRZ524296:HSA524299 IBV524296:IBW524299 ILR524296:ILS524299 IVN524296:IVO524299 JFJ524296:JFK524299 JPF524296:JPG524299 JZB524296:JZC524299 KIX524296:KIY524299 KST524296:KSU524299 LCP524296:LCQ524299 LML524296:LMM524299 LWH524296:LWI524299 MGD524296:MGE524299 MPZ524296:MQA524299 MZV524296:MZW524299 NJR524296:NJS524299 NTN524296:NTO524299 ODJ524296:ODK524299 ONF524296:ONG524299 OXB524296:OXC524299 PGX524296:PGY524299 PQT524296:PQU524299 QAP524296:QAQ524299 QKL524296:QKM524299 QUH524296:QUI524299 RED524296:REE524299 RNZ524296:ROA524299 RXV524296:RXW524299 SHR524296:SHS524299 SRN524296:SRO524299 TBJ524296:TBK524299 TLF524296:TLG524299 TVB524296:TVC524299 UEX524296:UEY524299 UOT524296:UOU524299 UYP524296:UYQ524299 VIL524296:VIM524299 VSH524296:VSI524299 WCD524296:WCE524299 WLZ524296:WMA524299 WVV524296:WVW524299 N589832:O589835 JJ589832:JK589835 TF589832:TG589835 ADB589832:ADC589835 AMX589832:AMY589835 AWT589832:AWU589835 BGP589832:BGQ589835 BQL589832:BQM589835 CAH589832:CAI589835 CKD589832:CKE589835 CTZ589832:CUA589835 DDV589832:DDW589835 DNR589832:DNS589835 DXN589832:DXO589835 EHJ589832:EHK589835 ERF589832:ERG589835 FBB589832:FBC589835 FKX589832:FKY589835 FUT589832:FUU589835 GEP589832:GEQ589835 GOL589832:GOM589835 GYH589832:GYI589835 HID589832:HIE589835 HRZ589832:HSA589835 IBV589832:IBW589835 ILR589832:ILS589835 IVN589832:IVO589835 JFJ589832:JFK589835 JPF589832:JPG589835 JZB589832:JZC589835 KIX589832:KIY589835 KST589832:KSU589835 LCP589832:LCQ589835 LML589832:LMM589835 LWH589832:LWI589835 MGD589832:MGE589835 MPZ589832:MQA589835 MZV589832:MZW589835 NJR589832:NJS589835 NTN589832:NTO589835 ODJ589832:ODK589835 ONF589832:ONG589835 OXB589832:OXC589835 PGX589832:PGY589835 PQT589832:PQU589835 QAP589832:QAQ589835 QKL589832:QKM589835 QUH589832:QUI589835 RED589832:REE589835 RNZ589832:ROA589835 RXV589832:RXW589835 SHR589832:SHS589835 SRN589832:SRO589835 TBJ589832:TBK589835 TLF589832:TLG589835 TVB589832:TVC589835 UEX589832:UEY589835 UOT589832:UOU589835 UYP589832:UYQ589835 VIL589832:VIM589835 VSH589832:VSI589835 WCD589832:WCE589835 WLZ589832:WMA589835 WVV589832:WVW589835 N655368:O655371 JJ655368:JK655371 TF655368:TG655371 ADB655368:ADC655371 AMX655368:AMY655371 AWT655368:AWU655371 BGP655368:BGQ655371 BQL655368:BQM655371 CAH655368:CAI655371 CKD655368:CKE655371 CTZ655368:CUA655371 DDV655368:DDW655371 DNR655368:DNS655371 DXN655368:DXO655371 EHJ655368:EHK655371 ERF655368:ERG655371 FBB655368:FBC655371 FKX655368:FKY655371 FUT655368:FUU655371 GEP655368:GEQ655371 GOL655368:GOM655371 GYH655368:GYI655371 HID655368:HIE655371 HRZ655368:HSA655371 IBV655368:IBW655371 ILR655368:ILS655371 IVN655368:IVO655371 JFJ655368:JFK655371 JPF655368:JPG655371 JZB655368:JZC655371 KIX655368:KIY655371 KST655368:KSU655371 LCP655368:LCQ655371 LML655368:LMM655371 LWH655368:LWI655371 MGD655368:MGE655371 MPZ655368:MQA655371 MZV655368:MZW655371 NJR655368:NJS655371 NTN655368:NTO655371 ODJ655368:ODK655371 ONF655368:ONG655371 OXB655368:OXC655371 PGX655368:PGY655371 PQT655368:PQU655371 QAP655368:QAQ655371 QKL655368:QKM655371 QUH655368:QUI655371 RED655368:REE655371 RNZ655368:ROA655371 RXV655368:RXW655371 SHR655368:SHS655371 SRN655368:SRO655371 TBJ655368:TBK655371 TLF655368:TLG655371 TVB655368:TVC655371 UEX655368:UEY655371 UOT655368:UOU655371 UYP655368:UYQ655371 VIL655368:VIM655371 VSH655368:VSI655371 WCD655368:WCE655371 WLZ655368:WMA655371 WVV655368:WVW655371 N720904:O720907 JJ720904:JK720907 TF720904:TG720907 ADB720904:ADC720907 AMX720904:AMY720907 AWT720904:AWU720907 BGP720904:BGQ720907 BQL720904:BQM720907 CAH720904:CAI720907 CKD720904:CKE720907 CTZ720904:CUA720907 DDV720904:DDW720907 DNR720904:DNS720907 DXN720904:DXO720907 EHJ720904:EHK720907 ERF720904:ERG720907 FBB720904:FBC720907 FKX720904:FKY720907 FUT720904:FUU720907 GEP720904:GEQ720907 GOL720904:GOM720907 GYH720904:GYI720907 HID720904:HIE720907 HRZ720904:HSA720907 IBV720904:IBW720907 ILR720904:ILS720907 IVN720904:IVO720907 JFJ720904:JFK720907 JPF720904:JPG720907 JZB720904:JZC720907 KIX720904:KIY720907 KST720904:KSU720907 LCP720904:LCQ720907 LML720904:LMM720907 LWH720904:LWI720907 MGD720904:MGE720907 MPZ720904:MQA720907 MZV720904:MZW720907 NJR720904:NJS720907 NTN720904:NTO720907 ODJ720904:ODK720907 ONF720904:ONG720907 OXB720904:OXC720907 PGX720904:PGY720907 PQT720904:PQU720907 QAP720904:QAQ720907 QKL720904:QKM720907 QUH720904:QUI720907 RED720904:REE720907 RNZ720904:ROA720907 RXV720904:RXW720907 SHR720904:SHS720907 SRN720904:SRO720907 TBJ720904:TBK720907 TLF720904:TLG720907 TVB720904:TVC720907 UEX720904:UEY720907 UOT720904:UOU720907 UYP720904:UYQ720907 VIL720904:VIM720907 VSH720904:VSI720907 WCD720904:WCE720907 WLZ720904:WMA720907 WVV720904:WVW720907 N786440:O786443 JJ786440:JK786443 TF786440:TG786443 ADB786440:ADC786443 AMX786440:AMY786443 AWT786440:AWU786443 BGP786440:BGQ786443 BQL786440:BQM786443 CAH786440:CAI786443 CKD786440:CKE786443 CTZ786440:CUA786443 DDV786440:DDW786443 DNR786440:DNS786443 DXN786440:DXO786443 EHJ786440:EHK786443 ERF786440:ERG786443 FBB786440:FBC786443 FKX786440:FKY786443 FUT786440:FUU786443 GEP786440:GEQ786443 GOL786440:GOM786443 GYH786440:GYI786443 HID786440:HIE786443 HRZ786440:HSA786443 IBV786440:IBW786443 ILR786440:ILS786443 IVN786440:IVO786443 JFJ786440:JFK786443 JPF786440:JPG786443 JZB786440:JZC786443 KIX786440:KIY786443 KST786440:KSU786443 LCP786440:LCQ786443 LML786440:LMM786443 LWH786440:LWI786443 MGD786440:MGE786443 MPZ786440:MQA786443 MZV786440:MZW786443 NJR786440:NJS786443 NTN786440:NTO786443 ODJ786440:ODK786443 ONF786440:ONG786443 OXB786440:OXC786443 PGX786440:PGY786443 PQT786440:PQU786443 QAP786440:QAQ786443 QKL786440:QKM786443 QUH786440:QUI786443 RED786440:REE786443 RNZ786440:ROA786443 RXV786440:RXW786443 SHR786440:SHS786443 SRN786440:SRO786443 TBJ786440:TBK786443 TLF786440:TLG786443 TVB786440:TVC786443 UEX786440:UEY786443 UOT786440:UOU786443 UYP786440:UYQ786443 VIL786440:VIM786443 VSH786440:VSI786443 WCD786440:WCE786443 WLZ786440:WMA786443 WVV786440:WVW786443 N851976:O851979 JJ851976:JK851979 TF851976:TG851979 ADB851976:ADC851979 AMX851976:AMY851979 AWT851976:AWU851979 BGP851976:BGQ851979 BQL851976:BQM851979 CAH851976:CAI851979 CKD851976:CKE851979 CTZ851976:CUA851979 DDV851976:DDW851979 DNR851976:DNS851979 DXN851976:DXO851979 EHJ851976:EHK851979 ERF851976:ERG851979 FBB851976:FBC851979 FKX851976:FKY851979 FUT851976:FUU851979 GEP851976:GEQ851979 GOL851976:GOM851979 GYH851976:GYI851979 HID851976:HIE851979 HRZ851976:HSA851979 IBV851976:IBW851979 ILR851976:ILS851979 IVN851976:IVO851979 JFJ851976:JFK851979 JPF851976:JPG851979 JZB851976:JZC851979 KIX851976:KIY851979 KST851976:KSU851979 LCP851976:LCQ851979 LML851976:LMM851979 LWH851976:LWI851979 MGD851976:MGE851979 MPZ851976:MQA851979 MZV851976:MZW851979 NJR851976:NJS851979 NTN851976:NTO851979 ODJ851976:ODK851979 ONF851976:ONG851979 OXB851976:OXC851979 PGX851976:PGY851979 PQT851976:PQU851979 QAP851976:QAQ851979 QKL851976:QKM851979 QUH851976:QUI851979 RED851976:REE851979 RNZ851976:ROA851979 RXV851976:RXW851979 SHR851976:SHS851979 SRN851976:SRO851979 TBJ851976:TBK851979 TLF851976:TLG851979 TVB851976:TVC851979 UEX851976:UEY851979 UOT851976:UOU851979 UYP851976:UYQ851979 VIL851976:VIM851979 VSH851976:VSI851979 WCD851976:WCE851979 WLZ851976:WMA851979 WVV851976:WVW851979 N917512:O917515 JJ917512:JK917515 TF917512:TG917515 ADB917512:ADC917515 AMX917512:AMY917515 AWT917512:AWU917515 BGP917512:BGQ917515 BQL917512:BQM917515 CAH917512:CAI917515 CKD917512:CKE917515 CTZ917512:CUA917515 DDV917512:DDW917515 DNR917512:DNS917515 DXN917512:DXO917515 EHJ917512:EHK917515 ERF917512:ERG917515 FBB917512:FBC917515 FKX917512:FKY917515 FUT917512:FUU917515 GEP917512:GEQ917515 GOL917512:GOM917515 GYH917512:GYI917515 HID917512:HIE917515 HRZ917512:HSA917515 IBV917512:IBW917515 ILR917512:ILS917515 IVN917512:IVO917515 JFJ917512:JFK917515 JPF917512:JPG917515 JZB917512:JZC917515 KIX917512:KIY917515 KST917512:KSU917515 LCP917512:LCQ917515 LML917512:LMM917515 LWH917512:LWI917515 MGD917512:MGE917515 MPZ917512:MQA917515 MZV917512:MZW917515 NJR917512:NJS917515 NTN917512:NTO917515 ODJ917512:ODK917515 ONF917512:ONG917515 OXB917512:OXC917515 PGX917512:PGY917515 PQT917512:PQU917515 QAP917512:QAQ917515 QKL917512:QKM917515 QUH917512:QUI917515 RED917512:REE917515 RNZ917512:ROA917515 RXV917512:RXW917515 SHR917512:SHS917515 SRN917512:SRO917515 TBJ917512:TBK917515 TLF917512:TLG917515 TVB917512:TVC917515 UEX917512:UEY917515 UOT917512:UOU917515 UYP917512:UYQ917515 VIL917512:VIM917515 VSH917512:VSI917515 WCD917512:WCE917515 WLZ917512:WMA917515 WVV917512:WVW917515 N983048:O983051 JJ983048:JK983051 TF983048:TG983051 ADB983048:ADC983051 AMX983048:AMY983051 AWT983048:AWU983051 BGP983048:BGQ983051 BQL983048:BQM983051 CAH983048:CAI983051 CKD983048:CKE983051 CTZ983048:CUA983051 DDV983048:DDW983051 DNR983048:DNS983051 DXN983048:DXO983051 EHJ983048:EHK983051 ERF983048:ERG983051 FBB983048:FBC983051 FKX983048:FKY983051 FUT983048:FUU983051 GEP983048:GEQ983051 GOL983048:GOM983051 GYH983048:GYI983051 HID983048:HIE983051 HRZ983048:HSA983051 IBV983048:IBW983051 ILR983048:ILS983051 IVN983048:IVO983051 JFJ983048:JFK983051 JPF983048:JPG983051 JZB983048:JZC983051 KIX983048:KIY983051 KST983048:KSU983051 LCP983048:LCQ983051 LML983048:LMM983051 LWH983048:LWI983051 MGD983048:MGE983051 MPZ983048:MQA983051 MZV983048:MZW983051 NJR983048:NJS983051 NTN983048:NTO983051 ODJ983048:ODK983051 ONF983048:ONG983051 OXB983048:OXC983051 PGX983048:PGY983051 PQT983048:PQU983051 QAP983048:QAQ983051 QKL983048:QKM983051 QUH983048:QUI983051 RED983048:REE983051 RNZ983048:ROA983051 RXV983048:RXW983051 SHR983048:SHS983051 SRN983048:SRO983051 TBJ983048:TBK983051 TLF983048:TLG983051 TVB983048:TVC983051 UEX983048:UEY983051 UOT983048:UOU983051 UYP983048:UYQ983051 VIL983048:VIM983051 VSH983048:VSI983051 WCD983048:WCE983051 WLZ983048:WMA983051 WVV983048:WVW983051 D33:E36 IZ33:JA36 SV33:SW36 ACR33:ACS36 AMN33:AMO36 AWJ33:AWK36 BGF33:BGG36 BQB33:BQC36 BZX33:BZY36 CJT33:CJU36 CTP33:CTQ36 DDL33:DDM36 DNH33:DNI36 DXD33:DXE36 EGZ33:EHA36 EQV33:EQW36 FAR33:FAS36 FKN33:FKO36 FUJ33:FUK36 GEF33:GEG36 GOB33:GOC36 GXX33:GXY36 HHT33:HHU36 HRP33:HRQ36 IBL33:IBM36 ILH33:ILI36 IVD33:IVE36 JEZ33:JFA36 JOV33:JOW36 JYR33:JYS36 KIN33:KIO36 KSJ33:KSK36 LCF33:LCG36 LMB33:LMC36 LVX33:LVY36 MFT33:MFU36 MPP33:MPQ36 MZL33:MZM36 NJH33:NJI36 NTD33:NTE36 OCZ33:ODA36 OMV33:OMW36 OWR33:OWS36 PGN33:PGO36 PQJ33:PQK36 QAF33:QAG36 QKB33:QKC36 QTX33:QTY36 RDT33:RDU36 RNP33:RNQ36 RXL33:RXM36 SHH33:SHI36 SRD33:SRE36 TAZ33:TBA36 TKV33:TKW36 TUR33:TUS36 UEN33:UEO36 UOJ33:UOK36 UYF33:UYG36 VIB33:VIC36 VRX33:VRY36 WBT33:WBU36 WLP33:WLQ36 WVL33:WVM36 D65569:E65572 IZ65569:JA65572 SV65569:SW65572 ACR65569:ACS65572 AMN65569:AMO65572 AWJ65569:AWK65572 BGF65569:BGG65572 BQB65569:BQC65572 BZX65569:BZY65572 CJT65569:CJU65572 CTP65569:CTQ65572 DDL65569:DDM65572 DNH65569:DNI65572 DXD65569:DXE65572 EGZ65569:EHA65572 EQV65569:EQW65572 FAR65569:FAS65572 FKN65569:FKO65572 FUJ65569:FUK65572 GEF65569:GEG65572 GOB65569:GOC65572 GXX65569:GXY65572 HHT65569:HHU65572 HRP65569:HRQ65572 IBL65569:IBM65572 ILH65569:ILI65572 IVD65569:IVE65572 JEZ65569:JFA65572 JOV65569:JOW65572 JYR65569:JYS65572 KIN65569:KIO65572 KSJ65569:KSK65572 LCF65569:LCG65572 LMB65569:LMC65572 LVX65569:LVY65572 MFT65569:MFU65572 MPP65569:MPQ65572 MZL65569:MZM65572 NJH65569:NJI65572 NTD65569:NTE65572 OCZ65569:ODA65572 OMV65569:OMW65572 OWR65569:OWS65572 PGN65569:PGO65572 PQJ65569:PQK65572 QAF65569:QAG65572 QKB65569:QKC65572 QTX65569:QTY65572 RDT65569:RDU65572 RNP65569:RNQ65572 RXL65569:RXM65572 SHH65569:SHI65572 SRD65569:SRE65572 TAZ65569:TBA65572 TKV65569:TKW65572 TUR65569:TUS65572 UEN65569:UEO65572 UOJ65569:UOK65572 UYF65569:UYG65572 VIB65569:VIC65572 VRX65569:VRY65572 WBT65569:WBU65572 WLP65569:WLQ65572 WVL65569:WVM65572 D131105:E131108 IZ131105:JA131108 SV131105:SW131108 ACR131105:ACS131108 AMN131105:AMO131108 AWJ131105:AWK131108 BGF131105:BGG131108 BQB131105:BQC131108 BZX131105:BZY131108 CJT131105:CJU131108 CTP131105:CTQ131108 DDL131105:DDM131108 DNH131105:DNI131108 DXD131105:DXE131108 EGZ131105:EHA131108 EQV131105:EQW131108 FAR131105:FAS131108 FKN131105:FKO131108 FUJ131105:FUK131108 GEF131105:GEG131108 GOB131105:GOC131108 GXX131105:GXY131108 HHT131105:HHU131108 HRP131105:HRQ131108 IBL131105:IBM131108 ILH131105:ILI131108 IVD131105:IVE131108 JEZ131105:JFA131108 JOV131105:JOW131108 JYR131105:JYS131108 KIN131105:KIO131108 KSJ131105:KSK131108 LCF131105:LCG131108 LMB131105:LMC131108 LVX131105:LVY131108 MFT131105:MFU131108 MPP131105:MPQ131108 MZL131105:MZM131108 NJH131105:NJI131108 NTD131105:NTE131108 OCZ131105:ODA131108 OMV131105:OMW131108 OWR131105:OWS131108 PGN131105:PGO131108 PQJ131105:PQK131108 QAF131105:QAG131108 QKB131105:QKC131108 QTX131105:QTY131108 RDT131105:RDU131108 RNP131105:RNQ131108 RXL131105:RXM131108 SHH131105:SHI131108 SRD131105:SRE131108 TAZ131105:TBA131108 TKV131105:TKW131108 TUR131105:TUS131108 UEN131105:UEO131108 UOJ131105:UOK131108 UYF131105:UYG131108 VIB131105:VIC131108 VRX131105:VRY131108 WBT131105:WBU131108 WLP131105:WLQ131108 WVL131105:WVM131108 D196641:E196644 IZ196641:JA196644 SV196641:SW196644 ACR196641:ACS196644 AMN196641:AMO196644 AWJ196641:AWK196644 BGF196641:BGG196644 BQB196641:BQC196644 BZX196641:BZY196644 CJT196641:CJU196644 CTP196641:CTQ196644 DDL196641:DDM196644 DNH196641:DNI196644 DXD196641:DXE196644 EGZ196641:EHA196644 EQV196641:EQW196644 FAR196641:FAS196644 FKN196641:FKO196644 FUJ196641:FUK196644 GEF196641:GEG196644 GOB196641:GOC196644 GXX196641:GXY196644 HHT196641:HHU196644 HRP196641:HRQ196644 IBL196641:IBM196644 ILH196641:ILI196644 IVD196641:IVE196644 JEZ196641:JFA196644 JOV196641:JOW196644 JYR196641:JYS196644 KIN196641:KIO196644 KSJ196641:KSK196644 LCF196641:LCG196644 LMB196641:LMC196644 LVX196641:LVY196644 MFT196641:MFU196644 MPP196641:MPQ196644 MZL196641:MZM196644 NJH196641:NJI196644 NTD196641:NTE196644 OCZ196641:ODA196644 OMV196641:OMW196644 OWR196641:OWS196644 PGN196641:PGO196644 PQJ196641:PQK196644 QAF196641:QAG196644 QKB196641:QKC196644 QTX196641:QTY196644 RDT196641:RDU196644 RNP196641:RNQ196644 RXL196641:RXM196644 SHH196641:SHI196644 SRD196641:SRE196644 TAZ196641:TBA196644 TKV196641:TKW196644 TUR196641:TUS196644 UEN196641:UEO196644 UOJ196641:UOK196644 UYF196641:UYG196644 VIB196641:VIC196644 VRX196641:VRY196644 WBT196641:WBU196644 WLP196641:WLQ196644 WVL196641:WVM196644 D262177:E262180 IZ262177:JA262180 SV262177:SW262180 ACR262177:ACS262180 AMN262177:AMO262180 AWJ262177:AWK262180 BGF262177:BGG262180 BQB262177:BQC262180 BZX262177:BZY262180 CJT262177:CJU262180 CTP262177:CTQ262180 DDL262177:DDM262180 DNH262177:DNI262180 DXD262177:DXE262180 EGZ262177:EHA262180 EQV262177:EQW262180 FAR262177:FAS262180 FKN262177:FKO262180 FUJ262177:FUK262180 GEF262177:GEG262180 GOB262177:GOC262180 GXX262177:GXY262180 HHT262177:HHU262180 HRP262177:HRQ262180 IBL262177:IBM262180 ILH262177:ILI262180 IVD262177:IVE262180 JEZ262177:JFA262180 JOV262177:JOW262180 JYR262177:JYS262180 KIN262177:KIO262180 KSJ262177:KSK262180 LCF262177:LCG262180 LMB262177:LMC262180 LVX262177:LVY262180 MFT262177:MFU262180 MPP262177:MPQ262180 MZL262177:MZM262180 NJH262177:NJI262180 NTD262177:NTE262180 OCZ262177:ODA262180 OMV262177:OMW262180 OWR262177:OWS262180 PGN262177:PGO262180 PQJ262177:PQK262180 QAF262177:QAG262180 QKB262177:QKC262180 QTX262177:QTY262180 RDT262177:RDU262180 RNP262177:RNQ262180 RXL262177:RXM262180 SHH262177:SHI262180 SRD262177:SRE262180 TAZ262177:TBA262180 TKV262177:TKW262180 TUR262177:TUS262180 UEN262177:UEO262180 UOJ262177:UOK262180 UYF262177:UYG262180 VIB262177:VIC262180 VRX262177:VRY262180 WBT262177:WBU262180 WLP262177:WLQ262180 WVL262177:WVM262180 D327713:E327716 IZ327713:JA327716 SV327713:SW327716 ACR327713:ACS327716 AMN327713:AMO327716 AWJ327713:AWK327716 BGF327713:BGG327716 BQB327713:BQC327716 BZX327713:BZY327716 CJT327713:CJU327716 CTP327713:CTQ327716 DDL327713:DDM327716 DNH327713:DNI327716 DXD327713:DXE327716 EGZ327713:EHA327716 EQV327713:EQW327716 FAR327713:FAS327716 FKN327713:FKO327716 FUJ327713:FUK327716 GEF327713:GEG327716 GOB327713:GOC327716 GXX327713:GXY327716 HHT327713:HHU327716 HRP327713:HRQ327716 IBL327713:IBM327716 ILH327713:ILI327716 IVD327713:IVE327716 JEZ327713:JFA327716 JOV327713:JOW327716 JYR327713:JYS327716 KIN327713:KIO327716 KSJ327713:KSK327716 LCF327713:LCG327716 LMB327713:LMC327716 LVX327713:LVY327716 MFT327713:MFU327716 MPP327713:MPQ327716 MZL327713:MZM327716 NJH327713:NJI327716 NTD327713:NTE327716 OCZ327713:ODA327716 OMV327713:OMW327716 OWR327713:OWS327716 PGN327713:PGO327716 PQJ327713:PQK327716 QAF327713:QAG327716 QKB327713:QKC327716 QTX327713:QTY327716 RDT327713:RDU327716 RNP327713:RNQ327716 RXL327713:RXM327716 SHH327713:SHI327716 SRD327713:SRE327716 TAZ327713:TBA327716 TKV327713:TKW327716 TUR327713:TUS327716 UEN327713:UEO327716 UOJ327713:UOK327716 UYF327713:UYG327716 VIB327713:VIC327716 VRX327713:VRY327716 WBT327713:WBU327716 WLP327713:WLQ327716 WVL327713:WVM327716 D393249:E393252 IZ393249:JA393252 SV393249:SW393252 ACR393249:ACS393252 AMN393249:AMO393252 AWJ393249:AWK393252 BGF393249:BGG393252 BQB393249:BQC393252 BZX393249:BZY393252 CJT393249:CJU393252 CTP393249:CTQ393252 DDL393249:DDM393252 DNH393249:DNI393252 DXD393249:DXE393252 EGZ393249:EHA393252 EQV393249:EQW393252 FAR393249:FAS393252 FKN393249:FKO393252 FUJ393249:FUK393252 GEF393249:GEG393252 GOB393249:GOC393252 GXX393249:GXY393252 HHT393249:HHU393252 HRP393249:HRQ393252 IBL393249:IBM393252 ILH393249:ILI393252 IVD393249:IVE393252 JEZ393249:JFA393252 JOV393249:JOW393252 JYR393249:JYS393252 KIN393249:KIO393252 KSJ393249:KSK393252 LCF393249:LCG393252 LMB393249:LMC393252 LVX393249:LVY393252 MFT393249:MFU393252 MPP393249:MPQ393252 MZL393249:MZM393252 NJH393249:NJI393252 NTD393249:NTE393252 OCZ393249:ODA393252 OMV393249:OMW393252 OWR393249:OWS393252 PGN393249:PGO393252 PQJ393249:PQK393252 QAF393249:QAG393252 QKB393249:QKC393252 QTX393249:QTY393252 RDT393249:RDU393252 RNP393249:RNQ393252 RXL393249:RXM393252 SHH393249:SHI393252 SRD393249:SRE393252 TAZ393249:TBA393252 TKV393249:TKW393252 TUR393249:TUS393252 UEN393249:UEO393252 UOJ393249:UOK393252 UYF393249:UYG393252 VIB393249:VIC393252 VRX393249:VRY393252 WBT393249:WBU393252 WLP393249:WLQ393252 WVL393249:WVM393252 D458785:E458788 IZ458785:JA458788 SV458785:SW458788 ACR458785:ACS458788 AMN458785:AMO458788 AWJ458785:AWK458788 BGF458785:BGG458788 BQB458785:BQC458788 BZX458785:BZY458788 CJT458785:CJU458788 CTP458785:CTQ458788 DDL458785:DDM458788 DNH458785:DNI458788 DXD458785:DXE458788 EGZ458785:EHA458788 EQV458785:EQW458788 FAR458785:FAS458788 FKN458785:FKO458788 FUJ458785:FUK458788 GEF458785:GEG458788 GOB458785:GOC458788 GXX458785:GXY458788 HHT458785:HHU458788 HRP458785:HRQ458788 IBL458785:IBM458788 ILH458785:ILI458788 IVD458785:IVE458788 JEZ458785:JFA458788 JOV458785:JOW458788 JYR458785:JYS458788 KIN458785:KIO458788 KSJ458785:KSK458788 LCF458785:LCG458788 LMB458785:LMC458788 LVX458785:LVY458788 MFT458785:MFU458788 MPP458785:MPQ458788 MZL458785:MZM458788 NJH458785:NJI458788 NTD458785:NTE458788 OCZ458785:ODA458788 OMV458785:OMW458788 OWR458785:OWS458788 PGN458785:PGO458788 PQJ458785:PQK458788 QAF458785:QAG458788 QKB458785:QKC458788 QTX458785:QTY458788 RDT458785:RDU458788 RNP458785:RNQ458788 RXL458785:RXM458788 SHH458785:SHI458788 SRD458785:SRE458788 TAZ458785:TBA458788 TKV458785:TKW458788 TUR458785:TUS458788 UEN458785:UEO458788 UOJ458785:UOK458788 UYF458785:UYG458788 VIB458785:VIC458788 VRX458785:VRY458788 WBT458785:WBU458788 WLP458785:WLQ458788 WVL458785:WVM458788 D524321:E524324 IZ524321:JA524324 SV524321:SW524324 ACR524321:ACS524324 AMN524321:AMO524324 AWJ524321:AWK524324 BGF524321:BGG524324 BQB524321:BQC524324 BZX524321:BZY524324 CJT524321:CJU524324 CTP524321:CTQ524324 DDL524321:DDM524324 DNH524321:DNI524324 DXD524321:DXE524324 EGZ524321:EHA524324 EQV524321:EQW524324 FAR524321:FAS524324 FKN524321:FKO524324 FUJ524321:FUK524324 GEF524321:GEG524324 GOB524321:GOC524324 GXX524321:GXY524324 HHT524321:HHU524324 HRP524321:HRQ524324 IBL524321:IBM524324 ILH524321:ILI524324 IVD524321:IVE524324 JEZ524321:JFA524324 JOV524321:JOW524324 JYR524321:JYS524324 KIN524321:KIO524324 KSJ524321:KSK524324 LCF524321:LCG524324 LMB524321:LMC524324 LVX524321:LVY524324 MFT524321:MFU524324 MPP524321:MPQ524324 MZL524321:MZM524324 NJH524321:NJI524324 NTD524321:NTE524324 OCZ524321:ODA524324 OMV524321:OMW524324 OWR524321:OWS524324 PGN524321:PGO524324 PQJ524321:PQK524324 QAF524321:QAG524324 QKB524321:QKC524324 QTX524321:QTY524324 RDT524321:RDU524324 RNP524321:RNQ524324 RXL524321:RXM524324 SHH524321:SHI524324 SRD524321:SRE524324 TAZ524321:TBA524324 TKV524321:TKW524324 TUR524321:TUS524324 UEN524321:UEO524324 UOJ524321:UOK524324 UYF524321:UYG524324 VIB524321:VIC524324 VRX524321:VRY524324 WBT524321:WBU524324 WLP524321:WLQ524324 WVL524321:WVM524324 D589857:E589860 IZ589857:JA589860 SV589857:SW589860 ACR589857:ACS589860 AMN589857:AMO589860 AWJ589857:AWK589860 BGF589857:BGG589860 BQB589857:BQC589860 BZX589857:BZY589860 CJT589857:CJU589860 CTP589857:CTQ589860 DDL589857:DDM589860 DNH589857:DNI589860 DXD589857:DXE589860 EGZ589857:EHA589860 EQV589857:EQW589860 FAR589857:FAS589860 FKN589857:FKO589860 FUJ589857:FUK589860 GEF589857:GEG589860 GOB589857:GOC589860 GXX589857:GXY589860 HHT589857:HHU589860 HRP589857:HRQ589860 IBL589857:IBM589860 ILH589857:ILI589860 IVD589857:IVE589860 JEZ589857:JFA589860 JOV589857:JOW589860 JYR589857:JYS589860 KIN589857:KIO589860 KSJ589857:KSK589860 LCF589857:LCG589860 LMB589857:LMC589860 LVX589857:LVY589860 MFT589857:MFU589860 MPP589857:MPQ589860 MZL589857:MZM589860 NJH589857:NJI589860 NTD589857:NTE589860 OCZ589857:ODA589860 OMV589857:OMW589860 OWR589857:OWS589860 PGN589857:PGO589860 PQJ589857:PQK589860 QAF589857:QAG589860 QKB589857:QKC589860 QTX589857:QTY589860 RDT589857:RDU589860 RNP589857:RNQ589860 RXL589857:RXM589860 SHH589857:SHI589860 SRD589857:SRE589860 TAZ589857:TBA589860 TKV589857:TKW589860 TUR589857:TUS589860 UEN589857:UEO589860 UOJ589857:UOK589860 UYF589857:UYG589860 VIB589857:VIC589860 VRX589857:VRY589860 WBT589857:WBU589860 WLP589857:WLQ589860 WVL589857:WVM589860 D655393:E655396 IZ655393:JA655396 SV655393:SW655396 ACR655393:ACS655396 AMN655393:AMO655396 AWJ655393:AWK655396 BGF655393:BGG655396 BQB655393:BQC655396 BZX655393:BZY655396 CJT655393:CJU655396 CTP655393:CTQ655396 DDL655393:DDM655396 DNH655393:DNI655396 DXD655393:DXE655396 EGZ655393:EHA655396 EQV655393:EQW655396 FAR655393:FAS655396 FKN655393:FKO655396 FUJ655393:FUK655396 GEF655393:GEG655396 GOB655393:GOC655396 GXX655393:GXY655396 HHT655393:HHU655396 HRP655393:HRQ655396 IBL655393:IBM655396 ILH655393:ILI655396 IVD655393:IVE655396 JEZ655393:JFA655396 JOV655393:JOW655396 JYR655393:JYS655396 KIN655393:KIO655396 KSJ655393:KSK655396 LCF655393:LCG655396 LMB655393:LMC655396 LVX655393:LVY655396 MFT655393:MFU655396 MPP655393:MPQ655396 MZL655393:MZM655396 NJH655393:NJI655396 NTD655393:NTE655396 OCZ655393:ODA655396 OMV655393:OMW655396 OWR655393:OWS655396 PGN655393:PGO655396 PQJ655393:PQK655396 QAF655393:QAG655396 QKB655393:QKC655396 QTX655393:QTY655396 RDT655393:RDU655396 RNP655393:RNQ655396 RXL655393:RXM655396 SHH655393:SHI655396 SRD655393:SRE655396 TAZ655393:TBA655396 TKV655393:TKW655396 TUR655393:TUS655396 UEN655393:UEO655396 UOJ655393:UOK655396 UYF655393:UYG655396 VIB655393:VIC655396 VRX655393:VRY655396 WBT655393:WBU655396 WLP655393:WLQ655396 WVL655393:WVM655396 D720929:E720932 IZ720929:JA720932 SV720929:SW720932 ACR720929:ACS720932 AMN720929:AMO720932 AWJ720929:AWK720932 BGF720929:BGG720932 BQB720929:BQC720932 BZX720929:BZY720932 CJT720929:CJU720932 CTP720929:CTQ720932 DDL720929:DDM720932 DNH720929:DNI720932 DXD720929:DXE720932 EGZ720929:EHA720932 EQV720929:EQW720932 FAR720929:FAS720932 FKN720929:FKO720932 FUJ720929:FUK720932 GEF720929:GEG720932 GOB720929:GOC720932 GXX720929:GXY720932 HHT720929:HHU720932 HRP720929:HRQ720932 IBL720929:IBM720932 ILH720929:ILI720932 IVD720929:IVE720932 JEZ720929:JFA720932 JOV720929:JOW720932 JYR720929:JYS720932 KIN720929:KIO720932 KSJ720929:KSK720932 LCF720929:LCG720932 LMB720929:LMC720932 LVX720929:LVY720932 MFT720929:MFU720932 MPP720929:MPQ720932 MZL720929:MZM720932 NJH720929:NJI720932 NTD720929:NTE720932 OCZ720929:ODA720932 OMV720929:OMW720932 OWR720929:OWS720932 PGN720929:PGO720932 PQJ720929:PQK720932 QAF720929:QAG720932 QKB720929:QKC720932 QTX720929:QTY720932 RDT720929:RDU720932 RNP720929:RNQ720932 RXL720929:RXM720932 SHH720929:SHI720932 SRD720929:SRE720932 TAZ720929:TBA720932 TKV720929:TKW720932 TUR720929:TUS720932 UEN720929:UEO720932 UOJ720929:UOK720932 UYF720929:UYG720932 VIB720929:VIC720932 VRX720929:VRY720932 WBT720929:WBU720932 WLP720929:WLQ720932 WVL720929:WVM720932 D786465:E786468 IZ786465:JA786468 SV786465:SW786468 ACR786465:ACS786468 AMN786465:AMO786468 AWJ786465:AWK786468 BGF786465:BGG786468 BQB786465:BQC786468 BZX786465:BZY786468 CJT786465:CJU786468 CTP786465:CTQ786468 DDL786465:DDM786468 DNH786465:DNI786468 DXD786465:DXE786468 EGZ786465:EHA786468 EQV786465:EQW786468 FAR786465:FAS786468 FKN786465:FKO786468 FUJ786465:FUK786468 GEF786465:GEG786468 GOB786465:GOC786468 GXX786465:GXY786468 HHT786465:HHU786468 HRP786465:HRQ786468 IBL786465:IBM786468 ILH786465:ILI786468 IVD786465:IVE786468 JEZ786465:JFA786468 JOV786465:JOW786468 JYR786465:JYS786468 KIN786465:KIO786468 KSJ786465:KSK786468 LCF786465:LCG786468 LMB786465:LMC786468 LVX786465:LVY786468 MFT786465:MFU786468 MPP786465:MPQ786468 MZL786465:MZM786468 NJH786465:NJI786468 NTD786465:NTE786468 OCZ786465:ODA786468 OMV786465:OMW786468 OWR786465:OWS786468 PGN786465:PGO786468 PQJ786465:PQK786468 QAF786465:QAG786468 QKB786465:QKC786468 QTX786465:QTY786468 RDT786465:RDU786468 RNP786465:RNQ786468 RXL786465:RXM786468 SHH786465:SHI786468 SRD786465:SRE786468 TAZ786465:TBA786468 TKV786465:TKW786468 TUR786465:TUS786468 UEN786465:UEO786468 UOJ786465:UOK786468 UYF786465:UYG786468 VIB786465:VIC786468 VRX786465:VRY786468 WBT786465:WBU786468 WLP786465:WLQ786468 WVL786465:WVM786468 D852001:E852004 IZ852001:JA852004 SV852001:SW852004 ACR852001:ACS852004 AMN852001:AMO852004 AWJ852001:AWK852004 BGF852001:BGG852004 BQB852001:BQC852004 BZX852001:BZY852004 CJT852001:CJU852004 CTP852001:CTQ852004 DDL852001:DDM852004 DNH852001:DNI852004 DXD852001:DXE852004 EGZ852001:EHA852004 EQV852001:EQW852004 FAR852001:FAS852004 FKN852001:FKO852004 FUJ852001:FUK852004 GEF852001:GEG852004 GOB852001:GOC852004 GXX852001:GXY852004 HHT852001:HHU852004 HRP852001:HRQ852004 IBL852001:IBM852004 ILH852001:ILI852004 IVD852001:IVE852004 JEZ852001:JFA852004 JOV852001:JOW852004 JYR852001:JYS852004 KIN852001:KIO852004 KSJ852001:KSK852004 LCF852001:LCG852004 LMB852001:LMC852004 LVX852001:LVY852004 MFT852001:MFU852004 MPP852001:MPQ852004 MZL852001:MZM852004 NJH852001:NJI852004 NTD852001:NTE852004 OCZ852001:ODA852004 OMV852001:OMW852004 OWR852001:OWS852004 PGN852001:PGO852004 PQJ852001:PQK852004 QAF852001:QAG852004 QKB852001:QKC852004 QTX852001:QTY852004 RDT852001:RDU852004 RNP852001:RNQ852004 RXL852001:RXM852004 SHH852001:SHI852004 SRD852001:SRE852004 TAZ852001:TBA852004 TKV852001:TKW852004 TUR852001:TUS852004 UEN852001:UEO852004 UOJ852001:UOK852004 UYF852001:UYG852004 VIB852001:VIC852004 VRX852001:VRY852004 WBT852001:WBU852004 WLP852001:WLQ852004 WVL852001:WVM852004 D917537:E917540 IZ917537:JA917540 SV917537:SW917540 ACR917537:ACS917540 AMN917537:AMO917540 AWJ917537:AWK917540 BGF917537:BGG917540 BQB917537:BQC917540 BZX917537:BZY917540 CJT917537:CJU917540 CTP917537:CTQ917540 DDL917537:DDM917540 DNH917537:DNI917540 DXD917537:DXE917540 EGZ917537:EHA917540 EQV917537:EQW917540 FAR917537:FAS917540 FKN917537:FKO917540 FUJ917537:FUK917540 GEF917537:GEG917540 GOB917537:GOC917540 GXX917537:GXY917540 HHT917537:HHU917540 HRP917537:HRQ917540 IBL917537:IBM917540 ILH917537:ILI917540 IVD917537:IVE917540 JEZ917537:JFA917540 JOV917537:JOW917540 JYR917537:JYS917540 KIN917537:KIO917540 KSJ917537:KSK917540 LCF917537:LCG917540 LMB917537:LMC917540 LVX917537:LVY917540 MFT917537:MFU917540 MPP917537:MPQ917540 MZL917537:MZM917540 NJH917537:NJI917540 NTD917537:NTE917540 OCZ917537:ODA917540 OMV917537:OMW917540 OWR917537:OWS917540 PGN917537:PGO917540 PQJ917537:PQK917540 QAF917537:QAG917540 QKB917537:QKC917540 QTX917537:QTY917540 RDT917537:RDU917540 RNP917537:RNQ917540 RXL917537:RXM917540 SHH917537:SHI917540 SRD917537:SRE917540 TAZ917537:TBA917540 TKV917537:TKW917540 TUR917537:TUS917540 UEN917537:UEO917540 UOJ917537:UOK917540 UYF917537:UYG917540 VIB917537:VIC917540 VRX917537:VRY917540 WBT917537:WBU917540 WLP917537:WLQ917540 WVL917537:WVM917540 D983073:E983076 IZ983073:JA983076 SV983073:SW983076 ACR983073:ACS983076 AMN983073:AMO983076 AWJ983073:AWK983076 BGF983073:BGG983076 BQB983073:BQC983076 BZX983073:BZY983076 CJT983073:CJU983076 CTP983073:CTQ983076 DDL983073:DDM983076 DNH983073:DNI983076 DXD983073:DXE983076 EGZ983073:EHA983076 EQV983073:EQW983076 FAR983073:FAS983076 FKN983073:FKO983076 FUJ983073:FUK983076 GEF983073:GEG983076 GOB983073:GOC983076 GXX983073:GXY983076 HHT983073:HHU983076 HRP983073:HRQ983076 IBL983073:IBM983076 ILH983073:ILI983076 IVD983073:IVE983076 JEZ983073:JFA983076 JOV983073:JOW983076 JYR983073:JYS983076 KIN983073:KIO983076 KSJ983073:KSK983076 LCF983073:LCG983076 LMB983073:LMC983076 LVX983073:LVY983076 MFT983073:MFU983076 MPP983073:MPQ983076 MZL983073:MZM983076 NJH983073:NJI983076 NTD983073:NTE983076 OCZ983073:ODA983076 OMV983073:OMW983076 OWR983073:OWS983076 PGN983073:PGO983076 PQJ983073:PQK983076 QAF983073:QAG983076 QKB983073:QKC983076 QTX983073:QTY983076 RDT983073:RDU983076 RNP983073:RNQ983076 RXL983073:RXM983076 SHH983073:SHI983076 SRD983073:SRE983076 TAZ983073:TBA983076 TKV983073:TKW983076 TUR983073:TUS983076 UEN983073:UEO983076 UOJ983073:UOK983076 UYF983073:UYG983076 VIB983073:VIC983076 VRX983073:VRY983076 WBT983073:WBU983076 WLP983073:WLQ983076 WVL983073:WVM983076 D28:E31 IZ28:JA31 SV28:SW31 ACR28:ACS31 AMN28:AMO31 AWJ28:AWK31 BGF28:BGG31 BQB28:BQC31 BZX28:BZY31 CJT28:CJU31 CTP28:CTQ31 DDL28:DDM31 DNH28:DNI31 DXD28:DXE31 EGZ28:EHA31 EQV28:EQW31 FAR28:FAS31 FKN28:FKO31 FUJ28:FUK31 GEF28:GEG31 GOB28:GOC31 GXX28:GXY31 HHT28:HHU31 HRP28:HRQ31 IBL28:IBM31 ILH28:ILI31 IVD28:IVE31 JEZ28:JFA31 JOV28:JOW31 JYR28:JYS31 KIN28:KIO31 KSJ28:KSK31 LCF28:LCG31 LMB28:LMC31 LVX28:LVY31 MFT28:MFU31 MPP28:MPQ31 MZL28:MZM31 NJH28:NJI31 NTD28:NTE31 OCZ28:ODA31 OMV28:OMW31 OWR28:OWS31 PGN28:PGO31 PQJ28:PQK31 QAF28:QAG31 QKB28:QKC31 QTX28:QTY31 RDT28:RDU31 RNP28:RNQ31 RXL28:RXM31 SHH28:SHI31 SRD28:SRE31 TAZ28:TBA31 TKV28:TKW31 TUR28:TUS31 UEN28:UEO31 UOJ28:UOK31 UYF28:UYG31 VIB28:VIC31 VRX28:VRY31 WBT28:WBU31 WLP28:WLQ31 WVL28:WVM31 D65564:E65567 IZ65564:JA65567 SV65564:SW65567 ACR65564:ACS65567 AMN65564:AMO65567 AWJ65564:AWK65567 BGF65564:BGG65567 BQB65564:BQC65567 BZX65564:BZY65567 CJT65564:CJU65567 CTP65564:CTQ65567 DDL65564:DDM65567 DNH65564:DNI65567 DXD65564:DXE65567 EGZ65564:EHA65567 EQV65564:EQW65567 FAR65564:FAS65567 FKN65564:FKO65567 FUJ65564:FUK65567 GEF65564:GEG65567 GOB65564:GOC65567 GXX65564:GXY65567 HHT65564:HHU65567 HRP65564:HRQ65567 IBL65564:IBM65567 ILH65564:ILI65567 IVD65564:IVE65567 JEZ65564:JFA65567 JOV65564:JOW65567 JYR65564:JYS65567 KIN65564:KIO65567 KSJ65564:KSK65567 LCF65564:LCG65567 LMB65564:LMC65567 LVX65564:LVY65567 MFT65564:MFU65567 MPP65564:MPQ65567 MZL65564:MZM65567 NJH65564:NJI65567 NTD65564:NTE65567 OCZ65564:ODA65567 OMV65564:OMW65567 OWR65564:OWS65567 PGN65564:PGO65567 PQJ65564:PQK65567 QAF65564:QAG65567 QKB65564:QKC65567 QTX65564:QTY65567 RDT65564:RDU65567 RNP65564:RNQ65567 RXL65564:RXM65567 SHH65564:SHI65567 SRD65564:SRE65567 TAZ65564:TBA65567 TKV65564:TKW65567 TUR65564:TUS65567 UEN65564:UEO65567 UOJ65564:UOK65567 UYF65564:UYG65567 VIB65564:VIC65567 VRX65564:VRY65567 WBT65564:WBU65567 WLP65564:WLQ65567 WVL65564:WVM65567 D131100:E131103 IZ131100:JA131103 SV131100:SW131103 ACR131100:ACS131103 AMN131100:AMO131103 AWJ131100:AWK131103 BGF131100:BGG131103 BQB131100:BQC131103 BZX131100:BZY131103 CJT131100:CJU131103 CTP131100:CTQ131103 DDL131100:DDM131103 DNH131100:DNI131103 DXD131100:DXE131103 EGZ131100:EHA131103 EQV131100:EQW131103 FAR131100:FAS131103 FKN131100:FKO131103 FUJ131100:FUK131103 GEF131100:GEG131103 GOB131100:GOC131103 GXX131100:GXY131103 HHT131100:HHU131103 HRP131100:HRQ131103 IBL131100:IBM131103 ILH131100:ILI131103 IVD131100:IVE131103 JEZ131100:JFA131103 JOV131100:JOW131103 JYR131100:JYS131103 KIN131100:KIO131103 KSJ131100:KSK131103 LCF131100:LCG131103 LMB131100:LMC131103 LVX131100:LVY131103 MFT131100:MFU131103 MPP131100:MPQ131103 MZL131100:MZM131103 NJH131100:NJI131103 NTD131100:NTE131103 OCZ131100:ODA131103 OMV131100:OMW131103 OWR131100:OWS131103 PGN131100:PGO131103 PQJ131100:PQK131103 QAF131100:QAG131103 QKB131100:QKC131103 QTX131100:QTY131103 RDT131100:RDU131103 RNP131100:RNQ131103 RXL131100:RXM131103 SHH131100:SHI131103 SRD131100:SRE131103 TAZ131100:TBA131103 TKV131100:TKW131103 TUR131100:TUS131103 UEN131100:UEO131103 UOJ131100:UOK131103 UYF131100:UYG131103 VIB131100:VIC131103 VRX131100:VRY131103 WBT131100:WBU131103 WLP131100:WLQ131103 WVL131100:WVM131103 D196636:E196639 IZ196636:JA196639 SV196636:SW196639 ACR196636:ACS196639 AMN196636:AMO196639 AWJ196636:AWK196639 BGF196636:BGG196639 BQB196636:BQC196639 BZX196636:BZY196639 CJT196636:CJU196639 CTP196636:CTQ196639 DDL196636:DDM196639 DNH196636:DNI196639 DXD196636:DXE196639 EGZ196636:EHA196639 EQV196636:EQW196639 FAR196636:FAS196639 FKN196636:FKO196639 FUJ196636:FUK196639 GEF196636:GEG196639 GOB196636:GOC196639 GXX196636:GXY196639 HHT196636:HHU196639 HRP196636:HRQ196639 IBL196636:IBM196639 ILH196636:ILI196639 IVD196636:IVE196639 JEZ196636:JFA196639 JOV196636:JOW196639 JYR196636:JYS196639 KIN196636:KIO196639 KSJ196636:KSK196639 LCF196636:LCG196639 LMB196636:LMC196639 LVX196636:LVY196639 MFT196636:MFU196639 MPP196636:MPQ196639 MZL196636:MZM196639 NJH196636:NJI196639 NTD196636:NTE196639 OCZ196636:ODA196639 OMV196636:OMW196639 OWR196636:OWS196639 PGN196636:PGO196639 PQJ196636:PQK196639 QAF196636:QAG196639 QKB196636:QKC196639 QTX196636:QTY196639 RDT196636:RDU196639 RNP196636:RNQ196639 RXL196636:RXM196639 SHH196636:SHI196639 SRD196636:SRE196639 TAZ196636:TBA196639 TKV196636:TKW196639 TUR196636:TUS196639 UEN196636:UEO196639 UOJ196636:UOK196639 UYF196636:UYG196639 VIB196636:VIC196639 VRX196636:VRY196639 WBT196636:WBU196639 WLP196636:WLQ196639 WVL196636:WVM196639 D262172:E262175 IZ262172:JA262175 SV262172:SW262175 ACR262172:ACS262175 AMN262172:AMO262175 AWJ262172:AWK262175 BGF262172:BGG262175 BQB262172:BQC262175 BZX262172:BZY262175 CJT262172:CJU262175 CTP262172:CTQ262175 DDL262172:DDM262175 DNH262172:DNI262175 DXD262172:DXE262175 EGZ262172:EHA262175 EQV262172:EQW262175 FAR262172:FAS262175 FKN262172:FKO262175 FUJ262172:FUK262175 GEF262172:GEG262175 GOB262172:GOC262175 GXX262172:GXY262175 HHT262172:HHU262175 HRP262172:HRQ262175 IBL262172:IBM262175 ILH262172:ILI262175 IVD262172:IVE262175 JEZ262172:JFA262175 JOV262172:JOW262175 JYR262172:JYS262175 KIN262172:KIO262175 KSJ262172:KSK262175 LCF262172:LCG262175 LMB262172:LMC262175 LVX262172:LVY262175 MFT262172:MFU262175 MPP262172:MPQ262175 MZL262172:MZM262175 NJH262172:NJI262175 NTD262172:NTE262175 OCZ262172:ODA262175 OMV262172:OMW262175 OWR262172:OWS262175 PGN262172:PGO262175 PQJ262172:PQK262175 QAF262172:QAG262175 QKB262172:QKC262175 QTX262172:QTY262175 RDT262172:RDU262175 RNP262172:RNQ262175 RXL262172:RXM262175 SHH262172:SHI262175 SRD262172:SRE262175 TAZ262172:TBA262175 TKV262172:TKW262175 TUR262172:TUS262175 UEN262172:UEO262175 UOJ262172:UOK262175 UYF262172:UYG262175 VIB262172:VIC262175 VRX262172:VRY262175 WBT262172:WBU262175 WLP262172:WLQ262175 WVL262172:WVM262175 D327708:E327711 IZ327708:JA327711 SV327708:SW327711 ACR327708:ACS327711 AMN327708:AMO327711 AWJ327708:AWK327711 BGF327708:BGG327711 BQB327708:BQC327711 BZX327708:BZY327711 CJT327708:CJU327711 CTP327708:CTQ327711 DDL327708:DDM327711 DNH327708:DNI327711 DXD327708:DXE327711 EGZ327708:EHA327711 EQV327708:EQW327711 FAR327708:FAS327711 FKN327708:FKO327711 FUJ327708:FUK327711 GEF327708:GEG327711 GOB327708:GOC327711 GXX327708:GXY327711 HHT327708:HHU327711 HRP327708:HRQ327711 IBL327708:IBM327711 ILH327708:ILI327711 IVD327708:IVE327711 JEZ327708:JFA327711 JOV327708:JOW327711 JYR327708:JYS327711 KIN327708:KIO327711 KSJ327708:KSK327711 LCF327708:LCG327711 LMB327708:LMC327711 LVX327708:LVY327711 MFT327708:MFU327711 MPP327708:MPQ327711 MZL327708:MZM327711 NJH327708:NJI327711 NTD327708:NTE327711 OCZ327708:ODA327711 OMV327708:OMW327711 OWR327708:OWS327711 PGN327708:PGO327711 PQJ327708:PQK327711 QAF327708:QAG327711 QKB327708:QKC327711 QTX327708:QTY327711 RDT327708:RDU327711 RNP327708:RNQ327711 RXL327708:RXM327711 SHH327708:SHI327711 SRD327708:SRE327711 TAZ327708:TBA327711 TKV327708:TKW327711 TUR327708:TUS327711 UEN327708:UEO327711 UOJ327708:UOK327711 UYF327708:UYG327711 VIB327708:VIC327711 VRX327708:VRY327711 WBT327708:WBU327711 WLP327708:WLQ327711 WVL327708:WVM327711 D393244:E393247 IZ393244:JA393247 SV393244:SW393247 ACR393244:ACS393247 AMN393244:AMO393247 AWJ393244:AWK393247 BGF393244:BGG393247 BQB393244:BQC393247 BZX393244:BZY393247 CJT393244:CJU393247 CTP393244:CTQ393247 DDL393244:DDM393247 DNH393244:DNI393247 DXD393244:DXE393247 EGZ393244:EHA393247 EQV393244:EQW393247 FAR393244:FAS393247 FKN393244:FKO393247 FUJ393244:FUK393247 GEF393244:GEG393247 GOB393244:GOC393247 GXX393244:GXY393247 HHT393244:HHU393247 HRP393244:HRQ393247 IBL393244:IBM393247 ILH393244:ILI393247 IVD393244:IVE393247 JEZ393244:JFA393247 JOV393244:JOW393247 JYR393244:JYS393247 KIN393244:KIO393247 KSJ393244:KSK393247 LCF393244:LCG393247 LMB393244:LMC393247 LVX393244:LVY393247 MFT393244:MFU393247 MPP393244:MPQ393247 MZL393244:MZM393247 NJH393244:NJI393247 NTD393244:NTE393247 OCZ393244:ODA393247 OMV393244:OMW393247 OWR393244:OWS393247 PGN393244:PGO393247 PQJ393244:PQK393247 QAF393244:QAG393247 QKB393244:QKC393247 QTX393244:QTY393247 RDT393244:RDU393247 RNP393244:RNQ393247 RXL393244:RXM393247 SHH393244:SHI393247 SRD393244:SRE393247 TAZ393244:TBA393247 TKV393244:TKW393247 TUR393244:TUS393247 UEN393244:UEO393247 UOJ393244:UOK393247 UYF393244:UYG393247 VIB393244:VIC393247 VRX393244:VRY393247 WBT393244:WBU393247 WLP393244:WLQ393247 WVL393244:WVM393247 D458780:E458783 IZ458780:JA458783 SV458780:SW458783 ACR458780:ACS458783 AMN458780:AMO458783 AWJ458780:AWK458783 BGF458780:BGG458783 BQB458780:BQC458783 BZX458780:BZY458783 CJT458780:CJU458783 CTP458780:CTQ458783 DDL458780:DDM458783 DNH458780:DNI458783 DXD458780:DXE458783 EGZ458780:EHA458783 EQV458780:EQW458783 FAR458780:FAS458783 FKN458780:FKO458783 FUJ458780:FUK458783 GEF458780:GEG458783 GOB458780:GOC458783 GXX458780:GXY458783 HHT458780:HHU458783 HRP458780:HRQ458783 IBL458780:IBM458783 ILH458780:ILI458783 IVD458780:IVE458783 JEZ458780:JFA458783 JOV458780:JOW458783 JYR458780:JYS458783 KIN458780:KIO458783 KSJ458780:KSK458783 LCF458780:LCG458783 LMB458780:LMC458783 LVX458780:LVY458783 MFT458780:MFU458783 MPP458780:MPQ458783 MZL458780:MZM458783 NJH458780:NJI458783 NTD458780:NTE458783 OCZ458780:ODA458783 OMV458780:OMW458783 OWR458780:OWS458783 PGN458780:PGO458783 PQJ458780:PQK458783 QAF458780:QAG458783 QKB458780:QKC458783 QTX458780:QTY458783 RDT458780:RDU458783 RNP458780:RNQ458783 RXL458780:RXM458783 SHH458780:SHI458783 SRD458780:SRE458783 TAZ458780:TBA458783 TKV458780:TKW458783 TUR458780:TUS458783 UEN458780:UEO458783 UOJ458780:UOK458783 UYF458780:UYG458783 VIB458780:VIC458783 VRX458780:VRY458783 WBT458780:WBU458783 WLP458780:WLQ458783 WVL458780:WVM458783 D524316:E524319 IZ524316:JA524319 SV524316:SW524319 ACR524316:ACS524319 AMN524316:AMO524319 AWJ524316:AWK524319 BGF524316:BGG524319 BQB524316:BQC524319 BZX524316:BZY524319 CJT524316:CJU524319 CTP524316:CTQ524319 DDL524316:DDM524319 DNH524316:DNI524319 DXD524316:DXE524319 EGZ524316:EHA524319 EQV524316:EQW524319 FAR524316:FAS524319 FKN524316:FKO524319 FUJ524316:FUK524319 GEF524316:GEG524319 GOB524316:GOC524319 GXX524316:GXY524319 HHT524316:HHU524319 HRP524316:HRQ524319 IBL524316:IBM524319 ILH524316:ILI524319 IVD524316:IVE524319 JEZ524316:JFA524319 JOV524316:JOW524319 JYR524316:JYS524319 KIN524316:KIO524319 KSJ524316:KSK524319 LCF524316:LCG524319 LMB524316:LMC524319 LVX524316:LVY524319 MFT524316:MFU524319 MPP524316:MPQ524319 MZL524316:MZM524319 NJH524316:NJI524319 NTD524316:NTE524319 OCZ524316:ODA524319 OMV524316:OMW524319 OWR524316:OWS524319 PGN524316:PGO524319 PQJ524316:PQK524319 QAF524316:QAG524319 QKB524316:QKC524319 QTX524316:QTY524319 RDT524316:RDU524319 RNP524316:RNQ524319 RXL524316:RXM524319 SHH524316:SHI524319 SRD524316:SRE524319 TAZ524316:TBA524319 TKV524316:TKW524319 TUR524316:TUS524319 UEN524316:UEO524319 UOJ524316:UOK524319 UYF524316:UYG524319 VIB524316:VIC524319 VRX524316:VRY524319 WBT524316:WBU524319 WLP524316:WLQ524319 WVL524316:WVM524319 D589852:E589855 IZ589852:JA589855 SV589852:SW589855 ACR589852:ACS589855 AMN589852:AMO589855 AWJ589852:AWK589855 BGF589852:BGG589855 BQB589852:BQC589855 BZX589852:BZY589855 CJT589852:CJU589855 CTP589852:CTQ589855 DDL589852:DDM589855 DNH589852:DNI589855 DXD589852:DXE589855 EGZ589852:EHA589855 EQV589852:EQW589855 FAR589852:FAS589855 FKN589852:FKO589855 FUJ589852:FUK589855 GEF589852:GEG589855 GOB589852:GOC589855 GXX589852:GXY589855 HHT589852:HHU589855 HRP589852:HRQ589855 IBL589852:IBM589855 ILH589852:ILI589855 IVD589852:IVE589855 JEZ589852:JFA589855 JOV589852:JOW589855 JYR589852:JYS589855 KIN589852:KIO589855 KSJ589852:KSK589855 LCF589852:LCG589855 LMB589852:LMC589855 LVX589852:LVY589855 MFT589852:MFU589855 MPP589852:MPQ589855 MZL589852:MZM589855 NJH589852:NJI589855 NTD589852:NTE589855 OCZ589852:ODA589855 OMV589852:OMW589855 OWR589852:OWS589855 PGN589852:PGO589855 PQJ589852:PQK589855 QAF589852:QAG589855 QKB589852:QKC589855 QTX589852:QTY589855 RDT589852:RDU589855 RNP589852:RNQ589855 RXL589852:RXM589855 SHH589852:SHI589855 SRD589852:SRE589855 TAZ589852:TBA589855 TKV589852:TKW589855 TUR589852:TUS589855 UEN589852:UEO589855 UOJ589852:UOK589855 UYF589852:UYG589855 VIB589852:VIC589855 VRX589852:VRY589855 WBT589852:WBU589855 WLP589852:WLQ589855 WVL589852:WVM589855 D655388:E655391 IZ655388:JA655391 SV655388:SW655391 ACR655388:ACS655391 AMN655388:AMO655391 AWJ655388:AWK655391 BGF655388:BGG655391 BQB655388:BQC655391 BZX655388:BZY655391 CJT655388:CJU655391 CTP655388:CTQ655391 DDL655388:DDM655391 DNH655388:DNI655391 DXD655388:DXE655391 EGZ655388:EHA655391 EQV655388:EQW655391 FAR655388:FAS655391 FKN655388:FKO655391 FUJ655388:FUK655391 GEF655388:GEG655391 GOB655388:GOC655391 GXX655388:GXY655391 HHT655388:HHU655391 HRP655388:HRQ655391 IBL655388:IBM655391 ILH655388:ILI655391 IVD655388:IVE655391 JEZ655388:JFA655391 JOV655388:JOW655391 JYR655388:JYS655391 KIN655388:KIO655391 KSJ655388:KSK655391 LCF655388:LCG655391 LMB655388:LMC655391 LVX655388:LVY655391 MFT655388:MFU655391 MPP655388:MPQ655391 MZL655388:MZM655391 NJH655388:NJI655391 NTD655388:NTE655391 OCZ655388:ODA655391 OMV655388:OMW655391 OWR655388:OWS655391 PGN655388:PGO655391 PQJ655388:PQK655391 QAF655388:QAG655391 QKB655388:QKC655391 QTX655388:QTY655391 RDT655388:RDU655391 RNP655388:RNQ655391 RXL655388:RXM655391 SHH655388:SHI655391 SRD655388:SRE655391 TAZ655388:TBA655391 TKV655388:TKW655391 TUR655388:TUS655391 UEN655388:UEO655391 UOJ655388:UOK655391 UYF655388:UYG655391 VIB655388:VIC655391 VRX655388:VRY655391 WBT655388:WBU655391 WLP655388:WLQ655391 WVL655388:WVM655391 D720924:E720927 IZ720924:JA720927 SV720924:SW720927 ACR720924:ACS720927 AMN720924:AMO720927 AWJ720924:AWK720927 BGF720924:BGG720927 BQB720924:BQC720927 BZX720924:BZY720927 CJT720924:CJU720927 CTP720924:CTQ720927 DDL720924:DDM720927 DNH720924:DNI720927 DXD720924:DXE720927 EGZ720924:EHA720927 EQV720924:EQW720927 FAR720924:FAS720927 FKN720924:FKO720927 FUJ720924:FUK720927 GEF720924:GEG720927 GOB720924:GOC720927 GXX720924:GXY720927 HHT720924:HHU720927 HRP720924:HRQ720927 IBL720924:IBM720927 ILH720924:ILI720927 IVD720924:IVE720927 JEZ720924:JFA720927 JOV720924:JOW720927 JYR720924:JYS720927 KIN720924:KIO720927 KSJ720924:KSK720927 LCF720924:LCG720927 LMB720924:LMC720927 LVX720924:LVY720927 MFT720924:MFU720927 MPP720924:MPQ720927 MZL720924:MZM720927 NJH720924:NJI720927 NTD720924:NTE720927 OCZ720924:ODA720927 OMV720924:OMW720927 OWR720924:OWS720927 PGN720924:PGO720927 PQJ720924:PQK720927 QAF720924:QAG720927 QKB720924:QKC720927 QTX720924:QTY720927 RDT720924:RDU720927 RNP720924:RNQ720927 RXL720924:RXM720927 SHH720924:SHI720927 SRD720924:SRE720927 TAZ720924:TBA720927 TKV720924:TKW720927 TUR720924:TUS720927 UEN720924:UEO720927 UOJ720924:UOK720927 UYF720924:UYG720927 VIB720924:VIC720927 VRX720924:VRY720927 WBT720924:WBU720927 WLP720924:WLQ720927 WVL720924:WVM720927 D786460:E786463 IZ786460:JA786463 SV786460:SW786463 ACR786460:ACS786463 AMN786460:AMO786463 AWJ786460:AWK786463 BGF786460:BGG786463 BQB786460:BQC786463 BZX786460:BZY786463 CJT786460:CJU786463 CTP786460:CTQ786463 DDL786460:DDM786463 DNH786460:DNI786463 DXD786460:DXE786463 EGZ786460:EHA786463 EQV786460:EQW786463 FAR786460:FAS786463 FKN786460:FKO786463 FUJ786460:FUK786463 GEF786460:GEG786463 GOB786460:GOC786463 GXX786460:GXY786463 HHT786460:HHU786463 HRP786460:HRQ786463 IBL786460:IBM786463 ILH786460:ILI786463 IVD786460:IVE786463 JEZ786460:JFA786463 JOV786460:JOW786463 JYR786460:JYS786463 KIN786460:KIO786463 KSJ786460:KSK786463 LCF786460:LCG786463 LMB786460:LMC786463 LVX786460:LVY786463 MFT786460:MFU786463 MPP786460:MPQ786463 MZL786460:MZM786463 NJH786460:NJI786463 NTD786460:NTE786463 OCZ786460:ODA786463 OMV786460:OMW786463 OWR786460:OWS786463 PGN786460:PGO786463 PQJ786460:PQK786463 QAF786460:QAG786463 QKB786460:QKC786463 QTX786460:QTY786463 RDT786460:RDU786463 RNP786460:RNQ786463 RXL786460:RXM786463 SHH786460:SHI786463 SRD786460:SRE786463 TAZ786460:TBA786463 TKV786460:TKW786463 TUR786460:TUS786463 UEN786460:UEO786463 UOJ786460:UOK786463 UYF786460:UYG786463 VIB786460:VIC786463 VRX786460:VRY786463 WBT786460:WBU786463 WLP786460:WLQ786463 WVL786460:WVM786463 D851996:E851999 IZ851996:JA851999 SV851996:SW851999 ACR851996:ACS851999 AMN851996:AMO851999 AWJ851996:AWK851999 BGF851996:BGG851999 BQB851996:BQC851999 BZX851996:BZY851999 CJT851996:CJU851999 CTP851996:CTQ851999 DDL851996:DDM851999 DNH851996:DNI851999 DXD851996:DXE851999 EGZ851996:EHA851999 EQV851996:EQW851999 FAR851996:FAS851999 FKN851996:FKO851999 FUJ851996:FUK851999 GEF851996:GEG851999 GOB851996:GOC851999 GXX851996:GXY851999 HHT851996:HHU851999 HRP851996:HRQ851999 IBL851996:IBM851999 ILH851996:ILI851999 IVD851996:IVE851999 JEZ851996:JFA851999 JOV851996:JOW851999 JYR851996:JYS851999 KIN851996:KIO851999 KSJ851996:KSK851999 LCF851996:LCG851999 LMB851996:LMC851999 LVX851996:LVY851999 MFT851996:MFU851999 MPP851996:MPQ851999 MZL851996:MZM851999 NJH851996:NJI851999 NTD851996:NTE851999 OCZ851996:ODA851999 OMV851996:OMW851999 OWR851996:OWS851999 PGN851996:PGO851999 PQJ851996:PQK851999 QAF851996:QAG851999 QKB851996:QKC851999 QTX851996:QTY851999 RDT851996:RDU851999 RNP851996:RNQ851999 RXL851996:RXM851999 SHH851996:SHI851999 SRD851996:SRE851999 TAZ851996:TBA851999 TKV851996:TKW851999 TUR851996:TUS851999 UEN851996:UEO851999 UOJ851996:UOK851999 UYF851996:UYG851999 VIB851996:VIC851999 VRX851996:VRY851999 WBT851996:WBU851999 WLP851996:WLQ851999 WVL851996:WVM851999 D917532:E917535 IZ917532:JA917535 SV917532:SW917535 ACR917532:ACS917535 AMN917532:AMO917535 AWJ917532:AWK917535 BGF917532:BGG917535 BQB917532:BQC917535 BZX917532:BZY917535 CJT917532:CJU917535 CTP917532:CTQ917535 DDL917532:DDM917535 DNH917532:DNI917535 DXD917532:DXE917535 EGZ917532:EHA917535 EQV917532:EQW917535 FAR917532:FAS917535 FKN917532:FKO917535 FUJ917532:FUK917535 GEF917532:GEG917535 GOB917532:GOC917535 GXX917532:GXY917535 HHT917532:HHU917535 HRP917532:HRQ917535 IBL917532:IBM917535 ILH917532:ILI917535 IVD917532:IVE917535 JEZ917532:JFA917535 JOV917532:JOW917535 JYR917532:JYS917535 KIN917532:KIO917535 KSJ917532:KSK917535 LCF917532:LCG917535 LMB917532:LMC917535 LVX917532:LVY917535 MFT917532:MFU917535 MPP917532:MPQ917535 MZL917532:MZM917535 NJH917532:NJI917535 NTD917532:NTE917535 OCZ917532:ODA917535 OMV917532:OMW917535 OWR917532:OWS917535 PGN917532:PGO917535 PQJ917532:PQK917535 QAF917532:QAG917535 QKB917532:QKC917535 QTX917532:QTY917535 RDT917532:RDU917535 RNP917532:RNQ917535 RXL917532:RXM917535 SHH917532:SHI917535 SRD917532:SRE917535 TAZ917532:TBA917535 TKV917532:TKW917535 TUR917532:TUS917535 UEN917532:UEO917535 UOJ917532:UOK917535 UYF917532:UYG917535 VIB917532:VIC917535 VRX917532:VRY917535 WBT917532:WBU917535 WLP917532:WLQ917535 WVL917532:WVM917535 D983068:E983071 IZ983068:JA983071 SV983068:SW983071 ACR983068:ACS983071 AMN983068:AMO983071 AWJ983068:AWK983071 BGF983068:BGG983071 BQB983068:BQC983071 BZX983068:BZY983071 CJT983068:CJU983071 CTP983068:CTQ983071 DDL983068:DDM983071 DNH983068:DNI983071 DXD983068:DXE983071 EGZ983068:EHA983071 EQV983068:EQW983071 FAR983068:FAS983071 FKN983068:FKO983071 FUJ983068:FUK983071 GEF983068:GEG983071 GOB983068:GOC983071 GXX983068:GXY983071 HHT983068:HHU983071 HRP983068:HRQ983071 IBL983068:IBM983071 ILH983068:ILI983071 IVD983068:IVE983071 JEZ983068:JFA983071 JOV983068:JOW983071 JYR983068:JYS983071 KIN983068:KIO983071 KSJ983068:KSK983071 LCF983068:LCG983071 LMB983068:LMC983071 LVX983068:LVY983071 MFT983068:MFU983071 MPP983068:MPQ983071 MZL983068:MZM983071 NJH983068:NJI983071 NTD983068:NTE983071 OCZ983068:ODA983071 OMV983068:OMW983071 OWR983068:OWS983071 PGN983068:PGO983071 PQJ983068:PQK983071 QAF983068:QAG983071 QKB983068:QKC983071 QTX983068:QTY983071 RDT983068:RDU983071 RNP983068:RNQ983071 RXL983068:RXM983071 SHH983068:SHI983071 SRD983068:SRE983071 TAZ983068:TBA983071 TKV983068:TKW983071 TUR983068:TUS983071 UEN983068:UEO983071 UOJ983068:UOK983071 UYF983068:UYG983071 VIB983068:VIC983071 VRX983068:VRY983071 WBT983068:WBU983071 WLP983068:WLQ983071 WVL983068:WVM983071 D23:E26 IZ23:JA26 SV23:SW26 ACR23:ACS26 AMN23:AMO26 AWJ23:AWK26 BGF23:BGG26 BQB23:BQC26 BZX23:BZY26 CJT23:CJU26 CTP23:CTQ26 DDL23:DDM26 DNH23:DNI26 DXD23:DXE26 EGZ23:EHA26 EQV23:EQW26 FAR23:FAS26 FKN23:FKO26 FUJ23:FUK26 GEF23:GEG26 GOB23:GOC26 GXX23:GXY26 HHT23:HHU26 HRP23:HRQ26 IBL23:IBM26 ILH23:ILI26 IVD23:IVE26 JEZ23:JFA26 JOV23:JOW26 JYR23:JYS26 KIN23:KIO26 KSJ23:KSK26 LCF23:LCG26 LMB23:LMC26 LVX23:LVY26 MFT23:MFU26 MPP23:MPQ26 MZL23:MZM26 NJH23:NJI26 NTD23:NTE26 OCZ23:ODA26 OMV23:OMW26 OWR23:OWS26 PGN23:PGO26 PQJ23:PQK26 QAF23:QAG26 QKB23:QKC26 QTX23:QTY26 RDT23:RDU26 RNP23:RNQ26 RXL23:RXM26 SHH23:SHI26 SRD23:SRE26 TAZ23:TBA26 TKV23:TKW26 TUR23:TUS26 UEN23:UEO26 UOJ23:UOK26 UYF23:UYG26 VIB23:VIC26 VRX23:VRY26 WBT23:WBU26 WLP23:WLQ26 WVL23:WVM26 D65559:E65562 IZ65559:JA65562 SV65559:SW65562 ACR65559:ACS65562 AMN65559:AMO65562 AWJ65559:AWK65562 BGF65559:BGG65562 BQB65559:BQC65562 BZX65559:BZY65562 CJT65559:CJU65562 CTP65559:CTQ65562 DDL65559:DDM65562 DNH65559:DNI65562 DXD65559:DXE65562 EGZ65559:EHA65562 EQV65559:EQW65562 FAR65559:FAS65562 FKN65559:FKO65562 FUJ65559:FUK65562 GEF65559:GEG65562 GOB65559:GOC65562 GXX65559:GXY65562 HHT65559:HHU65562 HRP65559:HRQ65562 IBL65559:IBM65562 ILH65559:ILI65562 IVD65559:IVE65562 JEZ65559:JFA65562 JOV65559:JOW65562 JYR65559:JYS65562 KIN65559:KIO65562 KSJ65559:KSK65562 LCF65559:LCG65562 LMB65559:LMC65562 LVX65559:LVY65562 MFT65559:MFU65562 MPP65559:MPQ65562 MZL65559:MZM65562 NJH65559:NJI65562 NTD65559:NTE65562 OCZ65559:ODA65562 OMV65559:OMW65562 OWR65559:OWS65562 PGN65559:PGO65562 PQJ65559:PQK65562 QAF65559:QAG65562 QKB65559:QKC65562 QTX65559:QTY65562 RDT65559:RDU65562 RNP65559:RNQ65562 RXL65559:RXM65562 SHH65559:SHI65562 SRD65559:SRE65562 TAZ65559:TBA65562 TKV65559:TKW65562 TUR65559:TUS65562 UEN65559:UEO65562 UOJ65559:UOK65562 UYF65559:UYG65562 VIB65559:VIC65562 VRX65559:VRY65562 WBT65559:WBU65562 WLP65559:WLQ65562 WVL65559:WVM65562 D131095:E131098 IZ131095:JA131098 SV131095:SW131098 ACR131095:ACS131098 AMN131095:AMO131098 AWJ131095:AWK131098 BGF131095:BGG131098 BQB131095:BQC131098 BZX131095:BZY131098 CJT131095:CJU131098 CTP131095:CTQ131098 DDL131095:DDM131098 DNH131095:DNI131098 DXD131095:DXE131098 EGZ131095:EHA131098 EQV131095:EQW131098 FAR131095:FAS131098 FKN131095:FKO131098 FUJ131095:FUK131098 GEF131095:GEG131098 GOB131095:GOC131098 GXX131095:GXY131098 HHT131095:HHU131098 HRP131095:HRQ131098 IBL131095:IBM131098 ILH131095:ILI131098 IVD131095:IVE131098 JEZ131095:JFA131098 JOV131095:JOW131098 JYR131095:JYS131098 KIN131095:KIO131098 KSJ131095:KSK131098 LCF131095:LCG131098 LMB131095:LMC131098 LVX131095:LVY131098 MFT131095:MFU131098 MPP131095:MPQ131098 MZL131095:MZM131098 NJH131095:NJI131098 NTD131095:NTE131098 OCZ131095:ODA131098 OMV131095:OMW131098 OWR131095:OWS131098 PGN131095:PGO131098 PQJ131095:PQK131098 QAF131095:QAG131098 QKB131095:QKC131098 QTX131095:QTY131098 RDT131095:RDU131098 RNP131095:RNQ131098 RXL131095:RXM131098 SHH131095:SHI131098 SRD131095:SRE131098 TAZ131095:TBA131098 TKV131095:TKW131098 TUR131095:TUS131098 UEN131095:UEO131098 UOJ131095:UOK131098 UYF131095:UYG131098 VIB131095:VIC131098 VRX131095:VRY131098 WBT131095:WBU131098 WLP131095:WLQ131098 WVL131095:WVM131098 D196631:E196634 IZ196631:JA196634 SV196631:SW196634 ACR196631:ACS196634 AMN196631:AMO196634 AWJ196631:AWK196634 BGF196631:BGG196634 BQB196631:BQC196634 BZX196631:BZY196634 CJT196631:CJU196634 CTP196631:CTQ196634 DDL196631:DDM196634 DNH196631:DNI196634 DXD196631:DXE196634 EGZ196631:EHA196634 EQV196631:EQW196634 FAR196631:FAS196634 FKN196631:FKO196634 FUJ196631:FUK196634 GEF196631:GEG196634 GOB196631:GOC196634 GXX196631:GXY196634 HHT196631:HHU196634 HRP196631:HRQ196634 IBL196631:IBM196634 ILH196631:ILI196634 IVD196631:IVE196634 JEZ196631:JFA196634 JOV196631:JOW196634 JYR196631:JYS196634 KIN196631:KIO196634 KSJ196631:KSK196634 LCF196631:LCG196634 LMB196631:LMC196634 LVX196631:LVY196634 MFT196631:MFU196634 MPP196631:MPQ196634 MZL196631:MZM196634 NJH196631:NJI196634 NTD196631:NTE196634 OCZ196631:ODA196634 OMV196631:OMW196634 OWR196631:OWS196634 PGN196631:PGO196634 PQJ196631:PQK196634 QAF196631:QAG196634 QKB196631:QKC196634 QTX196631:QTY196634 RDT196631:RDU196634 RNP196631:RNQ196634 RXL196631:RXM196634 SHH196631:SHI196634 SRD196631:SRE196634 TAZ196631:TBA196634 TKV196631:TKW196634 TUR196631:TUS196634 UEN196631:UEO196634 UOJ196631:UOK196634 UYF196631:UYG196634 VIB196631:VIC196634 VRX196631:VRY196634 WBT196631:WBU196634 WLP196631:WLQ196634 WVL196631:WVM196634 D262167:E262170 IZ262167:JA262170 SV262167:SW262170 ACR262167:ACS262170 AMN262167:AMO262170 AWJ262167:AWK262170 BGF262167:BGG262170 BQB262167:BQC262170 BZX262167:BZY262170 CJT262167:CJU262170 CTP262167:CTQ262170 DDL262167:DDM262170 DNH262167:DNI262170 DXD262167:DXE262170 EGZ262167:EHA262170 EQV262167:EQW262170 FAR262167:FAS262170 FKN262167:FKO262170 FUJ262167:FUK262170 GEF262167:GEG262170 GOB262167:GOC262170 GXX262167:GXY262170 HHT262167:HHU262170 HRP262167:HRQ262170 IBL262167:IBM262170 ILH262167:ILI262170 IVD262167:IVE262170 JEZ262167:JFA262170 JOV262167:JOW262170 JYR262167:JYS262170 KIN262167:KIO262170 KSJ262167:KSK262170 LCF262167:LCG262170 LMB262167:LMC262170 LVX262167:LVY262170 MFT262167:MFU262170 MPP262167:MPQ262170 MZL262167:MZM262170 NJH262167:NJI262170 NTD262167:NTE262170 OCZ262167:ODA262170 OMV262167:OMW262170 OWR262167:OWS262170 PGN262167:PGO262170 PQJ262167:PQK262170 QAF262167:QAG262170 QKB262167:QKC262170 QTX262167:QTY262170 RDT262167:RDU262170 RNP262167:RNQ262170 RXL262167:RXM262170 SHH262167:SHI262170 SRD262167:SRE262170 TAZ262167:TBA262170 TKV262167:TKW262170 TUR262167:TUS262170 UEN262167:UEO262170 UOJ262167:UOK262170 UYF262167:UYG262170 VIB262167:VIC262170 VRX262167:VRY262170 WBT262167:WBU262170 WLP262167:WLQ262170 WVL262167:WVM262170 D327703:E327706 IZ327703:JA327706 SV327703:SW327706 ACR327703:ACS327706 AMN327703:AMO327706 AWJ327703:AWK327706 BGF327703:BGG327706 BQB327703:BQC327706 BZX327703:BZY327706 CJT327703:CJU327706 CTP327703:CTQ327706 DDL327703:DDM327706 DNH327703:DNI327706 DXD327703:DXE327706 EGZ327703:EHA327706 EQV327703:EQW327706 FAR327703:FAS327706 FKN327703:FKO327706 FUJ327703:FUK327706 GEF327703:GEG327706 GOB327703:GOC327706 GXX327703:GXY327706 HHT327703:HHU327706 HRP327703:HRQ327706 IBL327703:IBM327706 ILH327703:ILI327706 IVD327703:IVE327706 JEZ327703:JFA327706 JOV327703:JOW327706 JYR327703:JYS327706 KIN327703:KIO327706 KSJ327703:KSK327706 LCF327703:LCG327706 LMB327703:LMC327706 LVX327703:LVY327706 MFT327703:MFU327706 MPP327703:MPQ327706 MZL327703:MZM327706 NJH327703:NJI327706 NTD327703:NTE327706 OCZ327703:ODA327706 OMV327703:OMW327706 OWR327703:OWS327706 PGN327703:PGO327706 PQJ327703:PQK327706 QAF327703:QAG327706 QKB327703:QKC327706 QTX327703:QTY327706 RDT327703:RDU327706 RNP327703:RNQ327706 RXL327703:RXM327706 SHH327703:SHI327706 SRD327703:SRE327706 TAZ327703:TBA327706 TKV327703:TKW327706 TUR327703:TUS327706 UEN327703:UEO327706 UOJ327703:UOK327706 UYF327703:UYG327706 VIB327703:VIC327706 VRX327703:VRY327706 WBT327703:WBU327706 WLP327703:WLQ327706 WVL327703:WVM327706 D393239:E393242 IZ393239:JA393242 SV393239:SW393242 ACR393239:ACS393242 AMN393239:AMO393242 AWJ393239:AWK393242 BGF393239:BGG393242 BQB393239:BQC393242 BZX393239:BZY393242 CJT393239:CJU393242 CTP393239:CTQ393242 DDL393239:DDM393242 DNH393239:DNI393242 DXD393239:DXE393242 EGZ393239:EHA393242 EQV393239:EQW393242 FAR393239:FAS393242 FKN393239:FKO393242 FUJ393239:FUK393242 GEF393239:GEG393242 GOB393239:GOC393242 GXX393239:GXY393242 HHT393239:HHU393242 HRP393239:HRQ393242 IBL393239:IBM393242 ILH393239:ILI393242 IVD393239:IVE393242 JEZ393239:JFA393242 JOV393239:JOW393242 JYR393239:JYS393242 KIN393239:KIO393242 KSJ393239:KSK393242 LCF393239:LCG393242 LMB393239:LMC393242 LVX393239:LVY393242 MFT393239:MFU393242 MPP393239:MPQ393242 MZL393239:MZM393242 NJH393239:NJI393242 NTD393239:NTE393242 OCZ393239:ODA393242 OMV393239:OMW393242 OWR393239:OWS393242 PGN393239:PGO393242 PQJ393239:PQK393242 QAF393239:QAG393242 QKB393239:QKC393242 QTX393239:QTY393242 RDT393239:RDU393242 RNP393239:RNQ393242 RXL393239:RXM393242 SHH393239:SHI393242 SRD393239:SRE393242 TAZ393239:TBA393242 TKV393239:TKW393242 TUR393239:TUS393242 UEN393239:UEO393242 UOJ393239:UOK393242 UYF393239:UYG393242 VIB393239:VIC393242 VRX393239:VRY393242 WBT393239:WBU393242 WLP393239:WLQ393242 WVL393239:WVM393242 D458775:E458778 IZ458775:JA458778 SV458775:SW458778 ACR458775:ACS458778 AMN458775:AMO458778 AWJ458775:AWK458778 BGF458775:BGG458778 BQB458775:BQC458778 BZX458775:BZY458778 CJT458775:CJU458778 CTP458775:CTQ458778 DDL458775:DDM458778 DNH458775:DNI458778 DXD458775:DXE458778 EGZ458775:EHA458778 EQV458775:EQW458778 FAR458775:FAS458778 FKN458775:FKO458778 FUJ458775:FUK458778 GEF458775:GEG458778 GOB458775:GOC458778 GXX458775:GXY458778 HHT458775:HHU458778 HRP458775:HRQ458778 IBL458775:IBM458778 ILH458775:ILI458778 IVD458775:IVE458778 JEZ458775:JFA458778 JOV458775:JOW458778 JYR458775:JYS458778 KIN458775:KIO458778 KSJ458775:KSK458778 LCF458775:LCG458778 LMB458775:LMC458778 LVX458775:LVY458778 MFT458775:MFU458778 MPP458775:MPQ458778 MZL458775:MZM458778 NJH458775:NJI458778 NTD458775:NTE458778 OCZ458775:ODA458778 OMV458775:OMW458778 OWR458775:OWS458778 PGN458775:PGO458778 PQJ458775:PQK458778 QAF458775:QAG458778 QKB458775:QKC458778 QTX458775:QTY458778 RDT458775:RDU458778 RNP458775:RNQ458778 RXL458775:RXM458778 SHH458775:SHI458778 SRD458775:SRE458778 TAZ458775:TBA458778 TKV458775:TKW458778 TUR458775:TUS458778 UEN458775:UEO458778 UOJ458775:UOK458778 UYF458775:UYG458778 VIB458775:VIC458778 VRX458775:VRY458778 WBT458775:WBU458778 WLP458775:WLQ458778 WVL458775:WVM458778 D524311:E524314 IZ524311:JA524314 SV524311:SW524314 ACR524311:ACS524314 AMN524311:AMO524314 AWJ524311:AWK524314 BGF524311:BGG524314 BQB524311:BQC524314 BZX524311:BZY524314 CJT524311:CJU524314 CTP524311:CTQ524314 DDL524311:DDM524314 DNH524311:DNI524314 DXD524311:DXE524314 EGZ524311:EHA524314 EQV524311:EQW524314 FAR524311:FAS524314 FKN524311:FKO524314 FUJ524311:FUK524314 GEF524311:GEG524314 GOB524311:GOC524314 GXX524311:GXY524314 HHT524311:HHU524314 HRP524311:HRQ524314 IBL524311:IBM524314 ILH524311:ILI524314 IVD524311:IVE524314 JEZ524311:JFA524314 JOV524311:JOW524314 JYR524311:JYS524314 KIN524311:KIO524314 KSJ524311:KSK524314 LCF524311:LCG524314 LMB524311:LMC524314 LVX524311:LVY524314 MFT524311:MFU524314 MPP524311:MPQ524314 MZL524311:MZM524314 NJH524311:NJI524314 NTD524311:NTE524314 OCZ524311:ODA524314 OMV524311:OMW524314 OWR524311:OWS524314 PGN524311:PGO524314 PQJ524311:PQK524314 QAF524311:QAG524314 QKB524311:QKC524314 QTX524311:QTY524314 RDT524311:RDU524314 RNP524311:RNQ524314 RXL524311:RXM524314 SHH524311:SHI524314 SRD524311:SRE524314 TAZ524311:TBA524314 TKV524311:TKW524314 TUR524311:TUS524314 UEN524311:UEO524314 UOJ524311:UOK524314 UYF524311:UYG524314 VIB524311:VIC524314 VRX524311:VRY524314 WBT524311:WBU524314 WLP524311:WLQ524314 WVL524311:WVM524314 D589847:E589850 IZ589847:JA589850 SV589847:SW589850 ACR589847:ACS589850 AMN589847:AMO589850 AWJ589847:AWK589850 BGF589847:BGG589850 BQB589847:BQC589850 BZX589847:BZY589850 CJT589847:CJU589850 CTP589847:CTQ589850 DDL589847:DDM589850 DNH589847:DNI589850 DXD589847:DXE589850 EGZ589847:EHA589850 EQV589847:EQW589850 FAR589847:FAS589850 FKN589847:FKO589850 FUJ589847:FUK589850 GEF589847:GEG589850 GOB589847:GOC589850 GXX589847:GXY589850 HHT589847:HHU589850 HRP589847:HRQ589850 IBL589847:IBM589850 ILH589847:ILI589850 IVD589847:IVE589850 JEZ589847:JFA589850 JOV589847:JOW589850 JYR589847:JYS589850 KIN589847:KIO589850 KSJ589847:KSK589850 LCF589847:LCG589850 LMB589847:LMC589850 LVX589847:LVY589850 MFT589847:MFU589850 MPP589847:MPQ589850 MZL589847:MZM589850 NJH589847:NJI589850 NTD589847:NTE589850 OCZ589847:ODA589850 OMV589847:OMW589850 OWR589847:OWS589850 PGN589847:PGO589850 PQJ589847:PQK589850 QAF589847:QAG589850 QKB589847:QKC589850 QTX589847:QTY589850 RDT589847:RDU589850 RNP589847:RNQ589850 RXL589847:RXM589850 SHH589847:SHI589850 SRD589847:SRE589850 TAZ589847:TBA589850 TKV589847:TKW589850 TUR589847:TUS589850 UEN589847:UEO589850 UOJ589847:UOK589850 UYF589847:UYG589850 VIB589847:VIC589850 VRX589847:VRY589850 WBT589847:WBU589850 WLP589847:WLQ589850 WVL589847:WVM589850 D655383:E655386 IZ655383:JA655386 SV655383:SW655386 ACR655383:ACS655386 AMN655383:AMO655386 AWJ655383:AWK655386 BGF655383:BGG655386 BQB655383:BQC655386 BZX655383:BZY655386 CJT655383:CJU655386 CTP655383:CTQ655386 DDL655383:DDM655386 DNH655383:DNI655386 DXD655383:DXE655386 EGZ655383:EHA655386 EQV655383:EQW655386 FAR655383:FAS655386 FKN655383:FKO655386 FUJ655383:FUK655386 GEF655383:GEG655386 GOB655383:GOC655386 GXX655383:GXY655386 HHT655383:HHU655386 HRP655383:HRQ655386 IBL655383:IBM655386 ILH655383:ILI655386 IVD655383:IVE655386 JEZ655383:JFA655386 JOV655383:JOW655386 JYR655383:JYS655386 KIN655383:KIO655386 KSJ655383:KSK655386 LCF655383:LCG655386 LMB655383:LMC655386 LVX655383:LVY655386 MFT655383:MFU655386 MPP655383:MPQ655386 MZL655383:MZM655386 NJH655383:NJI655386 NTD655383:NTE655386 OCZ655383:ODA655386 OMV655383:OMW655386 OWR655383:OWS655386 PGN655383:PGO655386 PQJ655383:PQK655386 QAF655383:QAG655386 QKB655383:QKC655386 QTX655383:QTY655386 RDT655383:RDU655386 RNP655383:RNQ655386 RXL655383:RXM655386 SHH655383:SHI655386 SRD655383:SRE655386 TAZ655383:TBA655386 TKV655383:TKW655386 TUR655383:TUS655386 UEN655383:UEO655386 UOJ655383:UOK655386 UYF655383:UYG655386 VIB655383:VIC655386 VRX655383:VRY655386 WBT655383:WBU655386 WLP655383:WLQ655386 WVL655383:WVM655386 D720919:E720922 IZ720919:JA720922 SV720919:SW720922 ACR720919:ACS720922 AMN720919:AMO720922 AWJ720919:AWK720922 BGF720919:BGG720922 BQB720919:BQC720922 BZX720919:BZY720922 CJT720919:CJU720922 CTP720919:CTQ720922 DDL720919:DDM720922 DNH720919:DNI720922 DXD720919:DXE720922 EGZ720919:EHA720922 EQV720919:EQW720922 FAR720919:FAS720922 FKN720919:FKO720922 FUJ720919:FUK720922 GEF720919:GEG720922 GOB720919:GOC720922 GXX720919:GXY720922 HHT720919:HHU720922 HRP720919:HRQ720922 IBL720919:IBM720922 ILH720919:ILI720922 IVD720919:IVE720922 JEZ720919:JFA720922 JOV720919:JOW720922 JYR720919:JYS720922 KIN720919:KIO720922 KSJ720919:KSK720922 LCF720919:LCG720922 LMB720919:LMC720922 LVX720919:LVY720922 MFT720919:MFU720922 MPP720919:MPQ720922 MZL720919:MZM720922 NJH720919:NJI720922 NTD720919:NTE720922 OCZ720919:ODA720922 OMV720919:OMW720922 OWR720919:OWS720922 PGN720919:PGO720922 PQJ720919:PQK720922 QAF720919:QAG720922 QKB720919:QKC720922 QTX720919:QTY720922 RDT720919:RDU720922 RNP720919:RNQ720922 RXL720919:RXM720922 SHH720919:SHI720922 SRD720919:SRE720922 TAZ720919:TBA720922 TKV720919:TKW720922 TUR720919:TUS720922 UEN720919:UEO720922 UOJ720919:UOK720922 UYF720919:UYG720922 VIB720919:VIC720922 VRX720919:VRY720922 WBT720919:WBU720922 WLP720919:WLQ720922 WVL720919:WVM720922 D786455:E786458 IZ786455:JA786458 SV786455:SW786458 ACR786455:ACS786458 AMN786455:AMO786458 AWJ786455:AWK786458 BGF786455:BGG786458 BQB786455:BQC786458 BZX786455:BZY786458 CJT786455:CJU786458 CTP786455:CTQ786458 DDL786455:DDM786458 DNH786455:DNI786458 DXD786455:DXE786458 EGZ786455:EHA786458 EQV786455:EQW786458 FAR786455:FAS786458 FKN786455:FKO786458 FUJ786455:FUK786458 GEF786455:GEG786458 GOB786455:GOC786458 GXX786455:GXY786458 HHT786455:HHU786458 HRP786455:HRQ786458 IBL786455:IBM786458 ILH786455:ILI786458 IVD786455:IVE786458 JEZ786455:JFA786458 JOV786455:JOW786458 JYR786455:JYS786458 KIN786455:KIO786458 KSJ786455:KSK786458 LCF786455:LCG786458 LMB786455:LMC786458 LVX786455:LVY786458 MFT786455:MFU786458 MPP786455:MPQ786458 MZL786455:MZM786458 NJH786455:NJI786458 NTD786455:NTE786458 OCZ786455:ODA786458 OMV786455:OMW786458 OWR786455:OWS786458 PGN786455:PGO786458 PQJ786455:PQK786458 QAF786455:QAG786458 QKB786455:QKC786458 QTX786455:QTY786458 RDT786455:RDU786458 RNP786455:RNQ786458 RXL786455:RXM786458 SHH786455:SHI786458 SRD786455:SRE786458 TAZ786455:TBA786458 TKV786455:TKW786458 TUR786455:TUS786458 UEN786455:UEO786458 UOJ786455:UOK786458 UYF786455:UYG786458 VIB786455:VIC786458 VRX786455:VRY786458 WBT786455:WBU786458 WLP786455:WLQ786458 WVL786455:WVM786458 D851991:E851994 IZ851991:JA851994 SV851991:SW851994 ACR851991:ACS851994 AMN851991:AMO851994 AWJ851991:AWK851994 BGF851991:BGG851994 BQB851991:BQC851994 BZX851991:BZY851994 CJT851991:CJU851994 CTP851991:CTQ851994 DDL851991:DDM851994 DNH851991:DNI851994 DXD851991:DXE851994 EGZ851991:EHA851994 EQV851991:EQW851994 FAR851991:FAS851994 FKN851991:FKO851994 FUJ851991:FUK851994 GEF851991:GEG851994 GOB851991:GOC851994 GXX851991:GXY851994 HHT851991:HHU851994 HRP851991:HRQ851994 IBL851991:IBM851994 ILH851991:ILI851994 IVD851991:IVE851994 JEZ851991:JFA851994 JOV851991:JOW851994 JYR851991:JYS851994 KIN851991:KIO851994 KSJ851991:KSK851994 LCF851991:LCG851994 LMB851991:LMC851994 LVX851991:LVY851994 MFT851991:MFU851994 MPP851991:MPQ851994 MZL851991:MZM851994 NJH851991:NJI851994 NTD851991:NTE851994 OCZ851991:ODA851994 OMV851991:OMW851994 OWR851991:OWS851994 PGN851991:PGO851994 PQJ851991:PQK851994 QAF851991:QAG851994 QKB851991:QKC851994 QTX851991:QTY851994 RDT851991:RDU851994 RNP851991:RNQ851994 RXL851991:RXM851994 SHH851991:SHI851994 SRD851991:SRE851994 TAZ851991:TBA851994 TKV851991:TKW851994 TUR851991:TUS851994 UEN851991:UEO851994 UOJ851991:UOK851994 UYF851991:UYG851994 VIB851991:VIC851994 VRX851991:VRY851994 WBT851991:WBU851994 WLP851991:WLQ851994 WVL851991:WVM851994 D917527:E917530 IZ917527:JA917530 SV917527:SW917530 ACR917527:ACS917530 AMN917527:AMO917530 AWJ917527:AWK917530 BGF917527:BGG917530 BQB917527:BQC917530 BZX917527:BZY917530 CJT917527:CJU917530 CTP917527:CTQ917530 DDL917527:DDM917530 DNH917527:DNI917530 DXD917527:DXE917530 EGZ917527:EHA917530 EQV917527:EQW917530 FAR917527:FAS917530 FKN917527:FKO917530 FUJ917527:FUK917530 GEF917527:GEG917530 GOB917527:GOC917530 GXX917527:GXY917530 HHT917527:HHU917530 HRP917527:HRQ917530 IBL917527:IBM917530 ILH917527:ILI917530 IVD917527:IVE917530 JEZ917527:JFA917530 JOV917527:JOW917530 JYR917527:JYS917530 KIN917527:KIO917530 KSJ917527:KSK917530 LCF917527:LCG917530 LMB917527:LMC917530 LVX917527:LVY917530 MFT917527:MFU917530 MPP917527:MPQ917530 MZL917527:MZM917530 NJH917527:NJI917530 NTD917527:NTE917530 OCZ917527:ODA917530 OMV917527:OMW917530 OWR917527:OWS917530 PGN917527:PGO917530 PQJ917527:PQK917530 QAF917527:QAG917530 QKB917527:QKC917530 QTX917527:QTY917530 RDT917527:RDU917530 RNP917527:RNQ917530 RXL917527:RXM917530 SHH917527:SHI917530 SRD917527:SRE917530 TAZ917527:TBA917530 TKV917527:TKW917530 TUR917527:TUS917530 UEN917527:UEO917530 UOJ917527:UOK917530 UYF917527:UYG917530 VIB917527:VIC917530 VRX917527:VRY917530 WBT917527:WBU917530 WLP917527:WLQ917530 WVL917527:WVM917530 D983063:E983066 IZ983063:JA983066 SV983063:SW983066 ACR983063:ACS983066 AMN983063:AMO983066 AWJ983063:AWK983066 BGF983063:BGG983066 BQB983063:BQC983066 BZX983063:BZY983066 CJT983063:CJU983066 CTP983063:CTQ983066 DDL983063:DDM983066 DNH983063:DNI983066 DXD983063:DXE983066 EGZ983063:EHA983066 EQV983063:EQW983066 FAR983063:FAS983066 FKN983063:FKO983066 FUJ983063:FUK983066 GEF983063:GEG983066 GOB983063:GOC983066 GXX983063:GXY983066 HHT983063:HHU983066 HRP983063:HRQ983066 IBL983063:IBM983066 ILH983063:ILI983066 IVD983063:IVE983066 JEZ983063:JFA983066 JOV983063:JOW983066 JYR983063:JYS983066 KIN983063:KIO983066 KSJ983063:KSK983066 LCF983063:LCG983066 LMB983063:LMC983066 LVX983063:LVY983066 MFT983063:MFU983066 MPP983063:MPQ983066 MZL983063:MZM983066 NJH983063:NJI983066 NTD983063:NTE983066 OCZ983063:ODA983066 OMV983063:OMW983066 OWR983063:OWS983066 PGN983063:PGO983066 PQJ983063:PQK983066 QAF983063:QAG983066 QKB983063:QKC983066 QTX983063:QTY983066 RDT983063:RDU983066 RNP983063:RNQ983066 RXL983063:RXM983066 SHH983063:SHI983066 SRD983063:SRE983066 TAZ983063:TBA983066 TKV983063:TKW983066 TUR983063:TUS983066 UEN983063:UEO983066 UOJ983063:UOK983066 UYF983063:UYG983066 VIB983063:VIC983066 VRX983063:VRY983066 WBT983063:WBU983066 WLP983063:WLQ983066 WVL983063:WVM983066 D18:E21 IZ18:JA21 SV18:SW21 ACR18:ACS21 AMN18:AMO21 AWJ18:AWK21 BGF18:BGG21 BQB18:BQC21 BZX18:BZY21 CJT18:CJU21 CTP18:CTQ21 DDL18:DDM21 DNH18:DNI21 DXD18:DXE21 EGZ18:EHA21 EQV18:EQW21 FAR18:FAS21 FKN18:FKO21 FUJ18:FUK21 GEF18:GEG21 GOB18:GOC21 GXX18:GXY21 HHT18:HHU21 HRP18:HRQ21 IBL18:IBM21 ILH18:ILI21 IVD18:IVE21 JEZ18:JFA21 JOV18:JOW21 JYR18:JYS21 KIN18:KIO21 KSJ18:KSK21 LCF18:LCG21 LMB18:LMC21 LVX18:LVY21 MFT18:MFU21 MPP18:MPQ21 MZL18:MZM21 NJH18:NJI21 NTD18:NTE21 OCZ18:ODA21 OMV18:OMW21 OWR18:OWS21 PGN18:PGO21 PQJ18:PQK21 QAF18:QAG21 QKB18:QKC21 QTX18:QTY21 RDT18:RDU21 RNP18:RNQ21 RXL18:RXM21 SHH18:SHI21 SRD18:SRE21 TAZ18:TBA21 TKV18:TKW21 TUR18:TUS21 UEN18:UEO21 UOJ18:UOK21 UYF18:UYG21 VIB18:VIC21 VRX18:VRY21 WBT18:WBU21 WLP18:WLQ21 WVL18:WVM21 D65554:E65557 IZ65554:JA65557 SV65554:SW65557 ACR65554:ACS65557 AMN65554:AMO65557 AWJ65554:AWK65557 BGF65554:BGG65557 BQB65554:BQC65557 BZX65554:BZY65557 CJT65554:CJU65557 CTP65554:CTQ65557 DDL65554:DDM65557 DNH65554:DNI65557 DXD65554:DXE65557 EGZ65554:EHA65557 EQV65554:EQW65557 FAR65554:FAS65557 FKN65554:FKO65557 FUJ65554:FUK65557 GEF65554:GEG65557 GOB65554:GOC65557 GXX65554:GXY65557 HHT65554:HHU65557 HRP65554:HRQ65557 IBL65554:IBM65557 ILH65554:ILI65557 IVD65554:IVE65557 JEZ65554:JFA65557 JOV65554:JOW65557 JYR65554:JYS65557 KIN65554:KIO65557 KSJ65554:KSK65557 LCF65554:LCG65557 LMB65554:LMC65557 LVX65554:LVY65557 MFT65554:MFU65557 MPP65554:MPQ65557 MZL65554:MZM65557 NJH65554:NJI65557 NTD65554:NTE65557 OCZ65554:ODA65557 OMV65554:OMW65557 OWR65554:OWS65557 PGN65554:PGO65557 PQJ65554:PQK65557 QAF65554:QAG65557 QKB65554:QKC65557 QTX65554:QTY65557 RDT65554:RDU65557 RNP65554:RNQ65557 RXL65554:RXM65557 SHH65554:SHI65557 SRD65554:SRE65557 TAZ65554:TBA65557 TKV65554:TKW65557 TUR65554:TUS65557 UEN65554:UEO65557 UOJ65554:UOK65557 UYF65554:UYG65557 VIB65554:VIC65557 VRX65554:VRY65557 WBT65554:WBU65557 WLP65554:WLQ65557 WVL65554:WVM65557 D131090:E131093 IZ131090:JA131093 SV131090:SW131093 ACR131090:ACS131093 AMN131090:AMO131093 AWJ131090:AWK131093 BGF131090:BGG131093 BQB131090:BQC131093 BZX131090:BZY131093 CJT131090:CJU131093 CTP131090:CTQ131093 DDL131090:DDM131093 DNH131090:DNI131093 DXD131090:DXE131093 EGZ131090:EHA131093 EQV131090:EQW131093 FAR131090:FAS131093 FKN131090:FKO131093 FUJ131090:FUK131093 GEF131090:GEG131093 GOB131090:GOC131093 GXX131090:GXY131093 HHT131090:HHU131093 HRP131090:HRQ131093 IBL131090:IBM131093 ILH131090:ILI131093 IVD131090:IVE131093 JEZ131090:JFA131093 JOV131090:JOW131093 JYR131090:JYS131093 KIN131090:KIO131093 KSJ131090:KSK131093 LCF131090:LCG131093 LMB131090:LMC131093 LVX131090:LVY131093 MFT131090:MFU131093 MPP131090:MPQ131093 MZL131090:MZM131093 NJH131090:NJI131093 NTD131090:NTE131093 OCZ131090:ODA131093 OMV131090:OMW131093 OWR131090:OWS131093 PGN131090:PGO131093 PQJ131090:PQK131093 QAF131090:QAG131093 QKB131090:QKC131093 QTX131090:QTY131093 RDT131090:RDU131093 RNP131090:RNQ131093 RXL131090:RXM131093 SHH131090:SHI131093 SRD131090:SRE131093 TAZ131090:TBA131093 TKV131090:TKW131093 TUR131090:TUS131093 UEN131090:UEO131093 UOJ131090:UOK131093 UYF131090:UYG131093 VIB131090:VIC131093 VRX131090:VRY131093 WBT131090:WBU131093 WLP131090:WLQ131093 WVL131090:WVM131093 D196626:E196629 IZ196626:JA196629 SV196626:SW196629 ACR196626:ACS196629 AMN196626:AMO196629 AWJ196626:AWK196629 BGF196626:BGG196629 BQB196626:BQC196629 BZX196626:BZY196629 CJT196626:CJU196629 CTP196626:CTQ196629 DDL196626:DDM196629 DNH196626:DNI196629 DXD196626:DXE196629 EGZ196626:EHA196629 EQV196626:EQW196629 FAR196626:FAS196629 FKN196626:FKO196629 FUJ196626:FUK196629 GEF196626:GEG196629 GOB196626:GOC196629 GXX196626:GXY196629 HHT196626:HHU196629 HRP196626:HRQ196629 IBL196626:IBM196629 ILH196626:ILI196629 IVD196626:IVE196629 JEZ196626:JFA196629 JOV196626:JOW196629 JYR196626:JYS196629 KIN196626:KIO196629 KSJ196626:KSK196629 LCF196626:LCG196629 LMB196626:LMC196629 LVX196626:LVY196629 MFT196626:MFU196629 MPP196626:MPQ196629 MZL196626:MZM196629 NJH196626:NJI196629 NTD196626:NTE196629 OCZ196626:ODA196629 OMV196626:OMW196629 OWR196626:OWS196629 PGN196626:PGO196629 PQJ196626:PQK196629 QAF196626:QAG196629 QKB196626:QKC196629 QTX196626:QTY196629 RDT196626:RDU196629 RNP196626:RNQ196629 RXL196626:RXM196629 SHH196626:SHI196629 SRD196626:SRE196629 TAZ196626:TBA196629 TKV196626:TKW196629 TUR196626:TUS196629 UEN196626:UEO196629 UOJ196626:UOK196629 UYF196626:UYG196629 VIB196626:VIC196629 VRX196626:VRY196629 WBT196626:WBU196629 WLP196626:WLQ196629 WVL196626:WVM196629 D262162:E262165 IZ262162:JA262165 SV262162:SW262165 ACR262162:ACS262165 AMN262162:AMO262165 AWJ262162:AWK262165 BGF262162:BGG262165 BQB262162:BQC262165 BZX262162:BZY262165 CJT262162:CJU262165 CTP262162:CTQ262165 DDL262162:DDM262165 DNH262162:DNI262165 DXD262162:DXE262165 EGZ262162:EHA262165 EQV262162:EQW262165 FAR262162:FAS262165 FKN262162:FKO262165 FUJ262162:FUK262165 GEF262162:GEG262165 GOB262162:GOC262165 GXX262162:GXY262165 HHT262162:HHU262165 HRP262162:HRQ262165 IBL262162:IBM262165 ILH262162:ILI262165 IVD262162:IVE262165 JEZ262162:JFA262165 JOV262162:JOW262165 JYR262162:JYS262165 KIN262162:KIO262165 KSJ262162:KSK262165 LCF262162:LCG262165 LMB262162:LMC262165 LVX262162:LVY262165 MFT262162:MFU262165 MPP262162:MPQ262165 MZL262162:MZM262165 NJH262162:NJI262165 NTD262162:NTE262165 OCZ262162:ODA262165 OMV262162:OMW262165 OWR262162:OWS262165 PGN262162:PGO262165 PQJ262162:PQK262165 QAF262162:QAG262165 QKB262162:QKC262165 QTX262162:QTY262165 RDT262162:RDU262165 RNP262162:RNQ262165 RXL262162:RXM262165 SHH262162:SHI262165 SRD262162:SRE262165 TAZ262162:TBA262165 TKV262162:TKW262165 TUR262162:TUS262165 UEN262162:UEO262165 UOJ262162:UOK262165 UYF262162:UYG262165 VIB262162:VIC262165 VRX262162:VRY262165 WBT262162:WBU262165 WLP262162:WLQ262165 WVL262162:WVM262165 D327698:E327701 IZ327698:JA327701 SV327698:SW327701 ACR327698:ACS327701 AMN327698:AMO327701 AWJ327698:AWK327701 BGF327698:BGG327701 BQB327698:BQC327701 BZX327698:BZY327701 CJT327698:CJU327701 CTP327698:CTQ327701 DDL327698:DDM327701 DNH327698:DNI327701 DXD327698:DXE327701 EGZ327698:EHA327701 EQV327698:EQW327701 FAR327698:FAS327701 FKN327698:FKO327701 FUJ327698:FUK327701 GEF327698:GEG327701 GOB327698:GOC327701 GXX327698:GXY327701 HHT327698:HHU327701 HRP327698:HRQ327701 IBL327698:IBM327701 ILH327698:ILI327701 IVD327698:IVE327701 JEZ327698:JFA327701 JOV327698:JOW327701 JYR327698:JYS327701 KIN327698:KIO327701 KSJ327698:KSK327701 LCF327698:LCG327701 LMB327698:LMC327701 LVX327698:LVY327701 MFT327698:MFU327701 MPP327698:MPQ327701 MZL327698:MZM327701 NJH327698:NJI327701 NTD327698:NTE327701 OCZ327698:ODA327701 OMV327698:OMW327701 OWR327698:OWS327701 PGN327698:PGO327701 PQJ327698:PQK327701 QAF327698:QAG327701 QKB327698:QKC327701 QTX327698:QTY327701 RDT327698:RDU327701 RNP327698:RNQ327701 RXL327698:RXM327701 SHH327698:SHI327701 SRD327698:SRE327701 TAZ327698:TBA327701 TKV327698:TKW327701 TUR327698:TUS327701 UEN327698:UEO327701 UOJ327698:UOK327701 UYF327698:UYG327701 VIB327698:VIC327701 VRX327698:VRY327701 WBT327698:WBU327701 WLP327698:WLQ327701 WVL327698:WVM327701 D393234:E393237 IZ393234:JA393237 SV393234:SW393237 ACR393234:ACS393237 AMN393234:AMO393237 AWJ393234:AWK393237 BGF393234:BGG393237 BQB393234:BQC393237 BZX393234:BZY393237 CJT393234:CJU393237 CTP393234:CTQ393237 DDL393234:DDM393237 DNH393234:DNI393237 DXD393234:DXE393237 EGZ393234:EHA393237 EQV393234:EQW393237 FAR393234:FAS393237 FKN393234:FKO393237 FUJ393234:FUK393237 GEF393234:GEG393237 GOB393234:GOC393237 GXX393234:GXY393237 HHT393234:HHU393237 HRP393234:HRQ393237 IBL393234:IBM393237 ILH393234:ILI393237 IVD393234:IVE393237 JEZ393234:JFA393237 JOV393234:JOW393237 JYR393234:JYS393237 KIN393234:KIO393237 KSJ393234:KSK393237 LCF393234:LCG393237 LMB393234:LMC393237 LVX393234:LVY393237 MFT393234:MFU393237 MPP393234:MPQ393237 MZL393234:MZM393237 NJH393234:NJI393237 NTD393234:NTE393237 OCZ393234:ODA393237 OMV393234:OMW393237 OWR393234:OWS393237 PGN393234:PGO393237 PQJ393234:PQK393237 QAF393234:QAG393237 QKB393234:QKC393237 QTX393234:QTY393237 RDT393234:RDU393237 RNP393234:RNQ393237 RXL393234:RXM393237 SHH393234:SHI393237 SRD393234:SRE393237 TAZ393234:TBA393237 TKV393234:TKW393237 TUR393234:TUS393237 UEN393234:UEO393237 UOJ393234:UOK393237 UYF393234:UYG393237 VIB393234:VIC393237 VRX393234:VRY393237 WBT393234:WBU393237 WLP393234:WLQ393237 WVL393234:WVM393237 D458770:E458773 IZ458770:JA458773 SV458770:SW458773 ACR458770:ACS458773 AMN458770:AMO458773 AWJ458770:AWK458773 BGF458770:BGG458773 BQB458770:BQC458773 BZX458770:BZY458773 CJT458770:CJU458773 CTP458770:CTQ458773 DDL458770:DDM458773 DNH458770:DNI458773 DXD458770:DXE458773 EGZ458770:EHA458773 EQV458770:EQW458773 FAR458770:FAS458773 FKN458770:FKO458773 FUJ458770:FUK458773 GEF458770:GEG458773 GOB458770:GOC458773 GXX458770:GXY458773 HHT458770:HHU458773 HRP458770:HRQ458773 IBL458770:IBM458773 ILH458770:ILI458773 IVD458770:IVE458773 JEZ458770:JFA458773 JOV458770:JOW458773 JYR458770:JYS458773 KIN458770:KIO458773 KSJ458770:KSK458773 LCF458770:LCG458773 LMB458770:LMC458773 LVX458770:LVY458773 MFT458770:MFU458773 MPP458770:MPQ458773 MZL458770:MZM458773 NJH458770:NJI458773 NTD458770:NTE458773 OCZ458770:ODA458773 OMV458770:OMW458773 OWR458770:OWS458773 PGN458770:PGO458773 PQJ458770:PQK458773 QAF458770:QAG458773 QKB458770:QKC458773 QTX458770:QTY458773 RDT458770:RDU458773 RNP458770:RNQ458773 RXL458770:RXM458773 SHH458770:SHI458773 SRD458770:SRE458773 TAZ458770:TBA458773 TKV458770:TKW458773 TUR458770:TUS458773 UEN458770:UEO458773 UOJ458770:UOK458773 UYF458770:UYG458773 VIB458770:VIC458773 VRX458770:VRY458773 WBT458770:WBU458773 WLP458770:WLQ458773 WVL458770:WVM458773 D524306:E524309 IZ524306:JA524309 SV524306:SW524309 ACR524306:ACS524309 AMN524306:AMO524309 AWJ524306:AWK524309 BGF524306:BGG524309 BQB524306:BQC524309 BZX524306:BZY524309 CJT524306:CJU524309 CTP524306:CTQ524309 DDL524306:DDM524309 DNH524306:DNI524309 DXD524306:DXE524309 EGZ524306:EHA524309 EQV524306:EQW524309 FAR524306:FAS524309 FKN524306:FKO524309 FUJ524306:FUK524309 GEF524306:GEG524309 GOB524306:GOC524309 GXX524306:GXY524309 HHT524306:HHU524309 HRP524306:HRQ524309 IBL524306:IBM524309 ILH524306:ILI524309 IVD524306:IVE524309 JEZ524306:JFA524309 JOV524306:JOW524309 JYR524306:JYS524309 KIN524306:KIO524309 KSJ524306:KSK524309 LCF524306:LCG524309 LMB524306:LMC524309 LVX524306:LVY524309 MFT524306:MFU524309 MPP524306:MPQ524309 MZL524306:MZM524309 NJH524306:NJI524309 NTD524306:NTE524309 OCZ524306:ODA524309 OMV524306:OMW524309 OWR524306:OWS524309 PGN524306:PGO524309 PQJ524306:PQK524309 QAF524306:QAG524309 QKB524306:QKC524309 QTX524306:QTY524309 RDT524306:RDU524309 RNP524306:RNQ524309 RXL524306:RXM524309 SHH524306:SHI524309 SRD524306:SRE524309 TAZ524306:TBA524309 TKV524306:TKW524309 TUR524306:TUS524309 UEN524306:UEO524309 UOJ524306:UOK524309 UYF524306:UYG524309 VIB524306:VIC524309 VRX524306:VRY524309 WBT524306:WBU524309 WLP524306:WLQ524309 WVL524306:WVM524309 D589842:E589845 IZ589842:JA589845 SV589842:SW589845 ACR589842:ACS589845 AMN589842:AMO589845 AWJ589842:AWK589845 BGF589842:BGG589845 BQB589842:BQC589845 BZX589842:BZY589845 CJT589842:CJU589845 CTP589842:CTQ589845 DDL589842:DDM589845 DNH589842:DNI589845 DXD589842:DXE589845 EGZ589842:EHA589845 EQV589842:EQW589845 FAR589842:FAS589845 FKN589842:FKO589845 FUJ589842:FUK589845 GEF589842:GEG589845 GOB589842:GOC589845 GXX589842:GXY589845 HHT589842:HHU589845 HRP589842:HRQ589845 IBL589842:IBM589845 ILH589842:ILI589845 IVD589842:IVE589845 JEZ589842:JFA589845 JOV589842:JOW589845 JYR589842:JYS589845 KIN589842:KIO589845 KSJ589842:KSK589845 LCF589842:LCG589845 LMB589842:LMC589845 LVX589842:LVY589845 MFT589842:MFU589845 MPP589842:MPQ589845 MZL589842:MZM589845 NJH589842:NJI589845 NTD589842:NTE589845 OCZ589842:ODA589845 OMV589842:OMW589845 OWR589842:OWS589845 PGN589842:PGO589845 PQJ589842:PQK589845 QAF589842:QAG589845 QKB589842:QKC589845 QTX589842:QTY589845 RDT589842:RDU589845 RNP589842:RNQ589845 RXL589842:RXM589845 SHH589842:SHI589845 SRD589842:SRE589845 TAZ589842:TBA589845 TKV589842:TKW589845 TUR589842:TUS589845 UEN589842:UEO589845 UOJ589842:UOK589845 UYF589842:UYG589845 VIB589842:VIC589845 VRX589842:VRY589845 WBT589842:WBU589845 WLP589842:WLQ589845 WVL589842:WVM589845 D655378:E655381 IZ655378:JA655381 SV655378:SW655381 ACR655378:ACS655381 AMN655378:AMO655381 AWJ655378:AWK655381 BGF655378:BGG655381 BQB655378:BQC655381 BZX655378:BZY655381 CJT655378:CJU655381 CTP655378:CTQ655381 DDL655378:DDM655381 DNH655378:DNI655381 DXD655378:DXE655381 EGZ655378:EHA655381 EQV655378:EQW655381 FAR655378:FAS655381 FKN655378:FKO655381 FUJ655378:FUK655381 GEF655378:GEG655381 GOB655378:GOC655381 GXX655378:GXY655381 HHT655378:HHU655381 HRP655378:HRQ655381 IBL655378:IBM655381 ILH655378:ILI655381 IVD655378:IVE655381 JEZ655378:JFA655381 JOV655378:JOW655381 JYR655378:JYS655381 KIN655378:KIO655381 KSJ655378:KSK655381 LCF655378:LCG655381 LMB655378:LMC655381 LVX655378:LVY655381 MFT655378:MFU655381 MPP655378:MPQ655381 MZL655378:MZM655381 NJH655378:NJI655381 NTD655378:NTE655381 OCZ655378:ODA655381 OMV655378:OMW655381 OWR655378:OWS655381 PGN655378:PGO655381 PQJ655378:PQK655381 QAF655378:QAG655381 QKB655378:QKC655381 QTX655378:QTY655381 RDT655378:RDU655381 RNP655378:RNQ655381 RXL655378:RXM655381 SHH655378:SHI655381 SRD655378:SRE655381 TAZ655378:TBA655381 TKV655378:TKW655381 TUR655378:TUS655381 UEN655378:UEO655381 UOJ655378:UOK655381 UYF655378:UYG655381 VIB655378:VIC655381 VRX655378:VRY655381 WBT655378:WBU655381 WLP655378:WLQ655381 WVL655378:WVM655381 D720914:E720917 IZ720914:JA720917 SV720914:SW720917 ACR720914:ACS720917 AMN720914:AMO720917 AWJ720914:AWK720917 BGF720914:BGG720917 BQB720914:BQC720917 BZX720914:BZY720917 CJT720914:CJU720917 CTP720914:CTQ720917 DDL720914:DDM720917 DNH720914:DNI720917 DXD720914:DXE720917 EGZ720914:EHA720917 EQV720914:EQW720917 FAR720914:FAS720917 FKN720914:FKO720917 FUJ720914:FUK720917 GEF720914:GEG720917 GOB720914:GOC720917 GXX720914:GXY720917 HHT720914:HHU720917 HRP720914:HRQ720917 IBL720914:IBM720917 ILH720914:ILI720917 IVD720914:IVE720917 JEZ720914:JFA720917 JOV720914:JOW720917 JYR720914:JYS720917 KIN720914:KIO720917 KSJ720914:KSK720917 LCF720914:LCG720917 LMB720914:LMC720917 LVX720914:LVY720917 MFT720914:MFU720917 MPP720914:MPQ720917 MZL720914:MZM720917 NJH720914:NJI720917 NTD720914:NTE720917 OCZ720914:ODA720917 OMV720914:OMW720917 OWR720914:OWS720917 PGN720914:PGO720917 PQJ720914:PQK720917 QAF720914:QAG720917 QKB720914:QKC720917 QTX720914:QTY720917 RDT720914:RDU720917 RNP720914:RNQ720917 RXL720914:RXM720917 SHH720914:SHI720917 SRD720914:SRE720917 TAZ720914:TBA720917 TKV720914:TKW720917 TUR720914:TUS720917 UEN720914:UEO720917 UOJ720914:UOK720917 UYF720914:UYG720917 VIB720914:VIC720917 VRX720914:VRY720917 WBT720914:WBU720917 WLP720914:WLQ720917 WVL720914:WVM720917 D786450:E786453 IZ786450:JA786453 SV786450:SW786453 ACR786450:ACS786453 AMN786450:AMO786453 AWJ786450:AWK786453 BGF786450:BGG786453 BQB786450:BQC786453 BZX786450:BZY786453 CJT786450:CJU786453 CTP786450:CTQ786453 DDL786450:DDM786453 DNH786450:DNI786453 DXD786450:DXE786453 EGZ786450:EHA786453 EQV786450:EQW786453 FAR786450:FAS786453 FKN786450:FKO786453 FUJ786450:FUK786453 GEF786450:GEG786453 GOB786450:GOC786453 GXX786450:GXY786453 HHT786450:HHU786453 HRP786450:HRQ786453 IBL786450:IBM786453 ILH786450:ILI786453 IVD786450:IVE786453 JEZ786450:JFA786453 JOV786450:JOW786453 JYR786450:JYS786453 KIN786450:KIO786453 KSJ786450:KSK786453 LCF786450:LCG786453 LMB786450:LMC786453 LVX786450:LVY786453 MFT786450:MFU786453 MPP786450:MPQ786453 MZL786450:MZM786453 NJH786450:NJI786453 NTD786450:NTE786453 OCZ786450:ODA786453 OMV786450:OMW786453 OWR786450:OWS786453 PGN786450:PGO786453 PQJ786450:PQK786453 QAF786450:QAG786453 QKB786450:QKC786453 QTX786450:QTY786453 RDT786450:RDU786453 RNP786450:RNQ786453 RXL786450:RXM786453 SHH786450:SHI786453 SRD786450:SRE786453 TAZ786450:TBA786453 TKV786450:TKW786453 TUR786450:TUS786453 UEN786450:UEO786453 UOJ786450:UOK786453 UYF786450:UYG786453 VIB786450:VIC786453 VRX786450:VRY786453 WBT786450:WBU786453 WLP786450:WLQ786453 WVL786450:WVM786453 D851986:E851989 IZ851986:JA851989 SV851986:SW851989 ACR851986:ACS851989 AMN851986:AMO851989 AWJ851986:AWK851989 BGF851986:BGG851989 BQB851986:BQC851989 BZX851986:BZY851989 CJT851986:CJU851989 CTP851986:CTQ851989 DDL851986:DDM851989 DNH851986:DNI851989 DXD851986:DXE851989 EGZ851986:EHA851989 EQV851986:EQW851989 FAR851986:FAS851989 FKN851986:FKO851989 FUJ851986:FUK851989 GEF851986:GEG851989 GOB851986:GOC851989 GXX851986:GXY851989 HHT851986:HHU851989 HRP851986:HRQ851989 IBL851986:IBM851989 ILH851986:ILI851989 IVD851986:IVE851989 JEZ851986:JFA851989 JOV851986:JOW851989 JYR851986:JYS851989 KIN851986:KIO851989 KSJ851986:KSK851989 LCF851986:LCG851989 LMB851986:LMC851989 LVX851986:LVY851989 MFT851986:MFU851989 MPP851986:MPQ851989 MZL851986:MZM851989 NJH851986:NJI851989 NTD851986:NTE851989 OCZ851986:ODA851989 OMV851986:OMW851989 OWR851986:OWS851989 PGN851986:PGO851989 PQJ851986:PQK851989 QAF851986:QAG851989 QKB851986:QKC851989 QTX851986:QTY851989 RDT851986:RDU851989 RNP851986:RNQ851989 RXL851986:RXM851989 SHH851986:SHI851989 SRD851986:SRE851989 TAZ851986:TBA851989 TKV851986:TKW851989 TUR851986:TUS851989 UEN851986:UEO851989 UOJ851986:UOK851989 UYF851986:UYG851989 VIB851986:VIC851989 VRX851986:VRY851989 WBT851986:WBU851989 WLP851986:WLQ851989 WVL851986:WVM851989 D917522:E917525 IZ917522:JA917525 SV917522:SW917525 ACR917522:ACS917525 AMN917522:AMO917525 AWJ917522:AWK917525 BGF917522:BGG917525 BQB917522:BQC917525 BZX917522:BZY917525 CJT917522:CJU917525 CTP917522:CTQ917525 DDL917522:DDM917525 DNH917522:DNI917525 DXD917522:DXE917525 EGZ917522:EHA917525 EQV917522:EQW917525 FAR917522:FAS917525 FKN917522:FKO917525 FUJ917522:FUK917525 GEF917522:GEG917525 GOB917522:GOC917525 GXX917522:GXY917525 HHT917522:HHU917525 HRP917522:HRQ917525 IBL917522:IBM917525 ILH917522:ILI917525 IVD917522:IVE917525 JEZ917522:JFA917525 JOV917522:JOW917525 JYR917522:JYS917525 KIN917522:KIO917525 KSJ917522:KSK917525 LCF917522:LCG917525 LMB917522:LMC917525 LVX917522:LVY917525 MFT917522:MFU917525 MPP917522:MPQ917525 MZL917522:MZM917525 NJH917522:NJI917525 NTD917522:NTE917525 OCZ917522:ODA917525 OMV917522:OMW917525 OWR917522:OWS917525 PGN917522:PGO917525 PQJ917522:PQK917525 QAF917522:QAG917525 QKB917522:QKC917525 QTX917522:QTY917525 RDT917522:RDU917525 RNP917522:RNQ917525 RXL917522:RXM917525 SHH917522:SHI917525 SRD917522:SRE917525 TAZ917522:TBA917525 TKV917522:TKW917525 TUR917522:TUS917525 UEN917522:UEO917525 UOJ917522:UOK917525 UYF917522:UYG917525 VIB917522:VIC917525 VRX917522:VRY917525 WBT917522:WBU917525 WLP917522:WLQ917525 WVL917522:WVM917525 D983058:E983061 IZ983058:JA983061 SV983058:SW983061 ACR983058:ACS983061 AMN983058:AMO983061 AWJ983058:AWK983061 BGF983058:BGG983061 BQB983058:BQC983061 BZX983058:BZY983061 CJT983058:CJU983061 CTP983058:CTQ983061 DDL983058:DDM983061 DNH983058:DNI983061 DXD983058:DXE983061 EGZ983058:EHA983061 EQV983058:EQW983061 FAR983058:FAS983061 FKN983058:FKO983061 FUJ983058:FUK983061 GEF983058:GEG983061 GOB983058:GOC983061 GXX983058:GXY983061 HHT983058:HHU983061 HRP983058:HRQ983061 IBL983058:IBM983061 ILH983058:ILI983061 IVD983058:IVE983061 JEZ983058:JFA983061 JOV983058:JOW983061 JYR983058:JYS983061 KIN983058:KIO983061 KSJ983058:KSK983061 LCF983058:LCG983061 LMB983058:LMC983061 LVX983058:LVY983061 MFT983058:MFU983061 MPP983058:MPQ983061 MZL983058:MZM983061 NJH983058:NJI983061 NTD983058:NTE983061 OCZ983058:ODA983061 OMV983058:OMW983061 OWR983058:OWS983061 PGN983058:PGO983061 PQJ983058:PQK983061 QAF983058:QAG983061 QKB983058:QKC983061 QTX983058:QTY983061 RDT983058:RDU983061 RNP983058:RNQ983061 RXL983058:RXM983061 SHH983058:SHI983061 SRD983058:SRE983061 TAZ983058:TBA983061 TKV983058:TKW983061 TUR983058:TUS983061 UEN983058:UEO983061 UOJ983058:UOK983061 UYF983058:UYG983061 VIB983058:VIC983061 VRX983058:VRY983061 WBT983058:WBU983061 WLP983058:WLQ983061 WVL983058:WVM983061 D13:E16 IZ13:JA16 SV13:SW16 ACR13:ACS16 AMN13:AMO16 AWJ13:AWK16 BGF13:BGG16 BQB13:BQC16 BZX13:BZY16 CJT13:CJU16 CTP13:CTQ16 DDL13:DDM16 DNH13:DNI16 DXD13:DXE16 EGZ13:EHA16 EQV13:EQW16 FAR13:FAS16 FKN13:FKO16 FUJ13:FUK16 GEF13:GEG16 GOB13:GOC16 GXX13:GXY16 HHT13:HHU16 HRP13:HRQ16 IBL13:IBM16 ILH13:ILI16 IVD13:IVE16 JEZ13:JFA16 JOV13:JOW16 JYR13:JYS16 KIN13:KIO16 KSJ13:KSK16 LCF13:LCG16 LMB13:LMC16 LVX13:LVY16 MFT13:MFU16 MPP13:MPQ16 MZL13:MZM16 NJH13:NJI16 NTD13:NTE16 OCZ13:ODA16 OMV13:OMW16 OWR13:OWS16 PGN13:PGO16 PQJ13:PQK16 QAF13:QAG16 QKB13:QKC16 QTX13:QTY16 RDT13:RDU16 RNP13:RNQ16 RXL13:RXM16 SHH13:SHI16 SRD13:SRE16 TAZ13:TBA16 TKV13:TKW16 TUR13:TUS16 UEN13:UEO16 UOJ13:UOK16 UYF13:UYG16 VIB13:VIC16 VRX13:VRY16 WBT13:WBU16 WLP13:WLQ16 WVL13:WVM16 D65549:E65552 IZ65549:JA65552 SV65549:SW65552 ACR65549:ACS65552 AMN65549:AMO65552 AWJ65549:AWK65552 BGF65549:BGG65552 BQB65549:BQC65552 BZX65549:BZY65552 CJT65549:CJU65552 CTP65549:CTQ65552 DDL65549:DDM65552 DNH65549:DNI65552 DXD65549:DXE65552 EGZ65549:EHA65552 EQV65549:EQW65552 FAR65549:FAS65552 FKN65549:FKO65552 FUJ65549:FUK65552 GEF65549:GEG65552 GOB65549:GOC65552 GXX65549:GXY65552 HHT65549:HHU65552 HRP65549:HRQ65552 IBL65549:IBM65552 ILH65549:ILI65552 IVD65549:IVE65552 JEZ65549:JFA65552 JOV65549:JOW65552 JYR65549:JYS65552 KIN65549:KIO65552 KSJ65549:KSK65552 LCF65549:LCG65552 LMB65549:LMC65552 LVX65549:LVY65552 MFT65549:MFU65552 MPP65549:MPQ65552 MZL65549:MZM65552 NJH65549:NJI65552 NTD65549:NTE65552 OCZ65549:ODA65552 OMV65549:OMW65552 OWR65549:OWS65552 PGN65549:PGO65552 PQJ65549:PQK65552 QAF65549:QAG65552 QKB65549:QKC65552 QTX65549:QTY65552 RDT65549:RDU65552 RNP65549:RNQ65552 RXL65549:RXM65552 SHH65549:SHI65552 SRD65549:SRE65552 TAZ65549:TBA65552 TKV65549:TKW65552 TUR65549:TUS65552 UEN65549:UEO65552 UOJ65549:UOK65552 UYF65549:UYG65552 VIB65549:VIC65552 VRX65549:VRY65552 WBT65549:WBU65552 WLP65549:WLQ65552 WVL65549:WVM65552 D131085:E131088 IZ131085:JA131088 SV131085:SW131088 ACR131085:ACS131088 AMN131085:AMO131088 AWJ131085:AWK131088 BGF131085:BGG131088 BQB131085:BQC131088 BZX131085:BZY131088 CJT131085:CJU131088 CTP131085:CTQ131088 DDL131085:DDM131088 DNH131085:DNI131088 DXD131085:DXE131088 EGZ131085:EHA131088 EQV131085:EQW131088 FAR131085:FAS131088 FKN131085:FKO131088 FUJ131085:FUK131088 GEF131085:GEG131088 GOB131085:GOC131088 GXX131085:GXY131088 HHT131085:HHU131088 HRP131085:HRQ131088 IBL131085:IBM131088 ILH131085:ILI131088 IVD131085:IVE131088 JEZ131085:JFA131088 JOV131085:JOW131088 JYR131085:JYS131088 KIN131085:KIO131088 KSJ131085:KSK131088 LCF131085:LCG131088 LMB131085:LMC131088 LVX131085:LVY131088 MFT131085:MFU131088 MPP131085:MPQ131088 MZL131085:MZM131088 NJH131085:NJI131088 NTD131085:NTE131088 OCZ131085:ODA131088 OMV131085:OMW131088 OWR131085:OWS131088 PGN131085:PGO131088 PQJ131085:PQK131088 QAF131085:QAG131088 QKB131085:QKC131088 QTX131085:QTY131088 RDT131085:RDU131088 RNP131085:RNQ131088 RXL131085:RXM131088 SHH131085:SHI131088 SRD131085:SRE131088 TAZ131085:TBA131088 TKV131085:TKW131088 TUR131085:TUS131088 UEN131085:UEO131088 UOJ131085:UOK131088 UYF131085:UYG131088 VIB131085:VIC131088 VRX131085:VRY131088 WBT131085:WBU131088 WLP131085:WLQ131088 WVL131085:WVM131088 D196621:E196624 IZ196621:JA196624 SV196621:SW196624 ACR196621:ACS196624 AMN196621:AMO196624 AWJ196621:AWK196624 BGF196621:BGG196624 BQB196621:BQC196624 BZX196621:BZY196624 CJT196621:CJU196624 CTP196621:CTQ196624 DDL196621:DDM196624 DNH196621:DNI196624 DXD196621:DXE196624 EGZ196621:EHA196624 EQV196621:EQW196624 FAR196621:FAS196624 FKN196621:FKO196624 FUJ196621:FUK196624 GEF196621:GEG196624 GOB196621:GOC196624 GXX196621:GXY196624 HHT196621:HHU196624 HRP196621:HRQ196624 IBL196621:IBM196624 ILH196621:ILI196624 IVD196621:IVE196624 JEZ196621:JFA196624 JOV196621:JOW196624 JYR196621:JYS196624 KIN196621:KIO196624 KSJ196621:KSK196624 LCF196621:LCG196624 LMB196621:LMC196624 LVX196621:LVY196624 MFT196621:MFU196624 MPP196621:MPQ196624 MZL196621:MZM196624 NJH196621:NJI196624 NTD196621:NTE196624 OCZ196621:ODA196624 OMV196621:OMW196624 OWR196621:OWS196624 PGN196621:PGO196624 PQJ196621:PQK196624 QAF196621:QAG196624 QKB196621:QKC196624 QTX196621:QTY196624 RDT196621:RDU196624 RNP196621:RNQ196624 RXL196621:RXM196624 SHH196621:SHI196624 SRD196621:SRE196624 TAZ196621:TBA196624 TKV196621:TKW196624 TUR196621:TUS196624 UEN196621:UEO196624 UOJ196621:UOK196624 UYF196621:UYG196624 VIB196621:VIC196624 VRX196621:VRY196624 WBT196621:WBU196624 WLP196621:WLQ196624 WVL196621:WVM196624 D262157:E262160 IZ262157:JA262160 SV262157:SW262160 ACR262157:ACS262160 AMN262157:AMO262160 AWJ262157:AWK262160 BGF262157:BGG262160 BQB262157:BQC262160 BZX262157:BZY262160 CJT262157:CJU262160 CTP262157:CTQ262160 DDL262157:DDM262160 DNH262157:DNI262160 DXD262157:DXE262160 EGZ262157:EHA262160 EQV262157:EQW262160 FAR262157:FAS262160 FKN262157:FKO262160 FUJ262157:FUK262160 GEF262157:GEG262160 GOB262157:GOC262160 GXX262157:GXY262160 HHT262157:HHU262160 HRP262157:HRQ262160 IBL262157:IBM262160 ILH262157:ILI262160 IVD262157:IVE262160 JEZ262157:JFA262160 JOV262157:JOW262160 JYR262157:JYS262160 KIN262157:KIO262160 KSJ262157:KSK262160 LCF262157:LCG262160 LMB262157:LMC262160 LVX262157:LVY262160 MFT262157:MFU262160 MPP262157:MPQ262160 MZL262157:MZM262160 NJH262157:NJI262160 NTD262157:NTE262160 OCZ262157:ODA262160 OMV262157:OMW262160 OWR262157:OWS262160 PGN262157:PGO262160 PQJ262157:PQK262160 QAF262157:QAG262160 QKB262157:QKC262160 QTX262157:QTY262160 RDT262157:RDU262160 RNP262157:RNQ262160 RXL262157:RXM262160 SHH262157:SHI262160 SRD262157:SRE262160 TAZ262157:TBA262160 TKV262157:TKW262160 TUR262157:TUS262160 UEN262157:UEO262160 UOJ262157:UOK262160 UYF262157:UYG262160 VIB262157:VIC262160 VRX262157:VRY262160 WBT262157:WBU262160 WLP262157:WLQ262160 WVL262157:WVM262160 D327693:E327696 IZ327693:JA327696 SV327693:SW327696 ACR327693:ACS327696 AMN327693:AMO327696 AWJ327693:AWK327696 BGF327693:BGG327696 BQB327693:BQC327696 BZX327693:BZY327696 CJT327693:CJU327696 CTP327693:CTQ327696 DDL327693:DDM327696 DNH327693:DNI327696 DXD327693:DXE327696 EGZ327693:EHA327696 EQV327693:EQW327696 FAR327693:FAS327696 FKN327693:FKO327696 FUJ327693:FUK327696 GEF327693:GEG327696 GOB327693:GOC327696 GXX327693:GXY327696 HHT327693:HHU327696 HRP327693:HRQ327696 IBL327693:IBM327696 ILH327693:ILI327696 IVD327693:IVE327696 JEZ327693:JFA327696 JOV327693:JOW327696 JYR327693:JYS327696 KIN327693:KIO327696 KSJ327693:KSK327696 LCF327693:LCG327696 LMB327693:LMC327696 LVX327693:LVY327696 MFT327693:MFU327696 MPP327693:MPQ327696 MZL327693:MZM327696 NJH327693:NJI327696 NTD327693:NTE327696 OCZ327693:ODA327696 OMV327693:OMW327696 OWR327693:OWS327696 PGN327693:PGO327696 PQJ327693:PQK327696 QAF327693:QAG327696 QKB327693:QKC327696 QTX327693:QTY327696 RDT327693:RDU327696 RNP327693:RNQ327696 RXL327693:RXM327696 SHH327693:SHI327696 SRD327693:SRE327696 TAZ327693:TBA327696 TKV327693:TKW327696 TUR327693:TUS327696 UEN327693:UEO327696 UOJ327693:UOK327696 UYF327693:UYG327696 VIB327693:VIC327696 VRX327693:VRY327696 WBT327693:WBU327696 WLP327693:WLQ327696 WVL327693:WVM327696 D393229:E393232 IZ393229:JA393232 SV393229:SW393232 ACR393229:ACS393232 AMN393229:AMO393232 AWJ393229:AWK393232 BGF393229:BGG393232 BQB393229:BQC393232 BZX393229:BZY393232 CJT393229:CJU393232 CTP393229:CTQ393232 DDL393229:DDM393232 DNH393229:DNI393232 DXD393229:DXE393232 EGZ393229:EHA393232 EQV393229:EQW393232 FAR393229:FAS393232 FKN393229:FKO393232 FUJ393229:FUK393232 GEF393229:GEG393232 GOB393229:GOC393232 GXX393229:GXY393232 HHT393229:HHU393232 HRP393229:HRQ393232 IBL393229:IBM393232 ILH393229:ILI393232 IVD393229:IVE393232 JEZ393229:JFA393232 JOV393229:JOW393232 JYR393229:JYS393232 KIN393229:KIO393232 KSJ393229:KSK393232 LCF393229:LCG393232 LMB393229:LMC393232 LVX393229:LVY393232 MFT393229:MFU393232 MPP393229:MPQ393232 MZL393229:MZM393232 NJH393229:NJI393232 NTD393229:NTE393232 OCZ393229:ODA393232 OMV393229:OMW393232 OWR393229:OWS393232 PGN393229:PGO393232 PQJ393229:PQK393232 QAF393229:QAG393232 QKB393229:QKC393232 QTX393229:QTY393232 RDT393229:RDU393232 RNP393229:RNQ393232 RXL393229:RXM393232 SHH393229:SHI393232 SRD393229:SRE393232 TAZ393229:TBA393232 TKV393229:TKW393232 TUR393229:TUS393232 UEN393229:UEO393232 UOJ393229:UOK393232 UYF393229:UYG393232 VIB393229:VIC393232 VRX393229:VRY393232 WBT393229:WBU393232 WLP393229:WLQ393232 WVL393229:WVM393232 D458765:E458768 IZ458765:JA458768 SV458765:SW458768 ACR458765:ACS458768 AMN458765:AMO458768 AWJ458765:AWK458768 BGF458765:BGG458768 BQB458765:BQC458768 BZX458765:BZY458768 CJT458765:CJU458768 CTP458765:CTQ458768 DDL458765:DDM458768 DNH458765:DNI458768 DXD458765:DXE458768 EGZ458765:EHA458768 EQV458765:EQW458768 FAR458765:FAS458768 FKN458765:FKO458768 FUJ458765:FUK458768 GEF458765:GEG458768 GOB458765:GOC458768 GXX458765:GXY458768 HHT458765:HHU458768 HRP458765:HRQ458768 IBL458765:IBM458768 ILH458765:ILI458768 IVD458765:IVE458768 JEZ458765:JFA458768 JOV458765:JOW458768 JYR458765:JYS458768 KIN458765:KIO458768 KSJ458765:KSK458768 LCF458765:LCG458768 LMB458765:LMC458768 LVX458765:LVY458768 MFT458765:MFU458768 MPP458765:MPQ458768 MZL458765:MZM458768 NJH458765:NJI458768 NTD458765:NTE458768 OCZ458765:ODA458768 OMV458765:OMW458768 OWR458765:OWS458768 PGN458765:PGO458768 PQJ458765:PQK458768 QAF458765:QAG458768 QKB458765:QKC458768 QTX458765:QTY458768 RDT458765:RDU458768 RNP458765:RNQ458768 RXL458765:RXM458768 SHH458765:SHI458768 SRD458765:SRE458768 TAZ458765:TBA458768 TKV458765:TKW458768 TUR458765:TUS458768 UEN458765:UEO458768 UOJ458765:UOK458768 UYF458765:UYG458768 VIB458765:VIC458768 VRX458765:VRY458768 WBT458765:WBU458768 WLP458765:WLQ458768 WVL458765:WVM458768 D524301:E524304 IZ524301:JA524304 SV524301:SW524304 ACR524301:ACS524304 AMN524301:AMO524304 AWJ524301:AWK524304 BGF524301:BGG524304 BQB524301:BQC524304 BZX524301:BZY524304 CJT524301:CJU524304 CTP524301:CTQ524304 DDL524301:DDM524304 DNH524301:DNI524304 DXD524301:DXE524304 EGZ524301:EHA524304 EQV524301:EQW524304 FAR524301:FAS524304 FKN524301:FKO524304 FUJ524301:FUK524304 GEF524301:GEG524304 GOB524301:GOC524304 GXX524301:GXY524304 HHT524301:HHU524304 HRP524301:HRQ524304 IBL524301:IBM524304 ILH524301:ILI524304 IVD524301:IVE524304 JEZ524301:JFA524304 JOV524301:JOW524304 JYR524301:JYS524304 KIN524301:KIO524304 KSJ524301:KSK524304 LCF524301:LCG524304 LMB524301:LMC524304 LVX524301:LVY524304 MFT524301:MFU524304 MPP524301:MPQ524304 MZL524301:MZM524304 NJH524301:NJI524304 NTD524301:NTE524304 OCZ524301:ODA524304 OMV524301:OMW524304 OWR524301:OWS524304 PGN524301:PGO524304 PQJ524301:PQK524304 QAF524301:QAG524304 QKB524301:QKC524304 QTX524301:QTY524304 RDT524301:RDU524304 RNP524301:RNQ524304 RXL524301:RXM524304 SHH524301:SHI524304 SRD524301:SRE524304 TAZ524301:TBA524304 TKV524301:TKW524304 TUR524301:TUS524304 UEN524301:UEO524304 UOJ524301:UOK524304 UYF524301:UYG524304 VIB524301:VIC524304 VRX524301:VRY524304 WBT524301:WBU524304 WLP524301:WLQ524304 WVL524301:WVM524304 D589837:E589840 IZ589837:JA589840 SV589837:SW589840 ACR589837:ACS589840 AMN589837:AMO589840 AWJ589837:AWK589840 BGF589837:BGG589840 BQB589837:BQC589840 BZX589837:BZY589840 CJT589837:CJU589840 CTP589837:CTQ589840 DDL589837:DDM589840 DNH589837:DNI589840 DXD589837:DXE589840 EGZ589837:EHA589840 EQV589837:EQW589840 FAR589837:FAS589840 FKN589837:FKO589840 FUJ589837:FUK589840 GEF589837:GEG589840 GOB589837:GOC589840 GXX589837:GXY589840 HHT589837:HHU589840 HRP589837:HRQ589840 IBL589837:IBM589840 ILH589837:ILI589840 IVD589837:IVE589840 JEZ589837:JFA589840 JOV589837:JOW589840 JYR589837:JYS589840 KIN589837:KIO589840 KSJ589837:KSK589840 LCF589837:LCG589840 LMB589837:LMC589840 LVX589837:LVY589840 MFT589837:MFU589840 MPP589837:MPQ589840 MZL589837:MZM589840 NJH589837:NJI589840 NTD589837:NTE589840 OCZ589837:ODA589840 OMV589837:OMW589840 OWR589837:OWS589840 PGN589837:PGO589840 PQJ589837:PQK589840 QAF589837:QAG589840 QKB589837:QKC589840 QTX589837:QTY589840 RDT589837:RDU589840 RNP589837:RNQ589840 RXL589837:RXM589840 SHH589837:SHI589840 SRD589837:SRE589840 TAZ589837:TBA589840 TKV589837:TKW589840 TUR589837:TUS589840 UEN589837:UEO589840 UOJ589837:UOK589840 UYF589837:UYG589840 VIB589837:VIC589840 VRX589837:VRY589840 WBT589837:WBU589840 WLP589837:WLQ589840 WVL589837:WVM589840 D655373:E655376 IZ655373:JA655376 SV655373:SW655376 ACR655373:ACS655376 AMN655373:AMO655376 AWJ655373:AWK655376 BGF655373:BGG655376 BQB655373:BQC655376 BZX655373:BZY655376 CJT655373:CJU655376 CTP655373:CTQ655376 DDL655373:DDM655376 DNH655373:DNI655376 DXD655373:DXE655376 EGZ655373:EHA655376 EQV655373:EQW655376 FAR655373:FAS655376 FKN655373:FKO655376 FUJ655373:FUK655376 GEF655373:GEG655376 GOB655373:GOC655376 GXX655373:GXY655376 HHT655373:HHU655376 HRP655373:HRQ655376 IBL655373:IBM655376 ILH655373:ILI655376 IVD655373:IVE655376 JEZ655373:JFA655376 JOV655373:JOW655376 JYR655373:JYS655376 KIN655373:KIO655376 KSJ655373:KSK655376 LCF655373:LCG655376 LMB655373:LMC655376 LVX655373:LVY655376 MFT655373:MFU655376 MPP655373:MPQ655376 MZL655373:MZM655376 NJH655373:NJI655376 NTD655373:NTE655376 OCZ655373:ODA655376 OMV655373:OMW655376 OWR655373:OWS655376 PGN655373:PGO655376 PQJ655373:PQK655376 QAF655373:QAG655376 QKB655373:QKC655376 QTX655373:QTY655376 RDT655373:RDU655376 RNP655373:RNQ655376 RXL655373:RXM655376 SHH655373:SHI655376 SRD655373:SRE655376 TAZ655373:TBA655376 TKV655373:TKW655376 TUR655373:TUS655376 UEN655373:UEO655376 UOJ655373:UOK655376 UYF655373:UYG655376 VIB655373:VIC655376 VRX655373:VRY655376 WBT655373:WBU655376 WLP655373:WLQ655376 WVL655373:WVM655376 D720909:E720912 IZ720909:JA720912 SV720909:SW720912 ACR720909:ACS720912 AMN720909:AMO720912 AWJ720909:AWK720912 BGF720909:BGG720912 BQB720909:BQC720912 BZX720909:BZY720912 CJT720909:CJU720912 CTP720909:CTQ720912 DDL720909:DDM720912 DNH720909:DNI720912 DXD720909:DXE720912 EGZ720909:EHA720912 EQV720909:EQW720912 FAR720909:FAS720912 FKN720909:FKO720912 FUJ720909:FUK720912 GEF720909:GEG720912 GOB720909:GOC720912 GXX720909:GXY720912 HHT720909:HHU720912 HRP720909:HRQ720912 IBL720909:IBM720912 ILH720909:ILI720912 IVD720909:IVE720912 JEZ720909:JFA720912 JOV720909:JOW720912 JYR720909:JYS720912 KIN720909:KIO720912 KSJ720909:KSK720912 LCF720909:LCG720912 LMB720909:LMC720912 LVX720909:LVY720912 MFT720909:MFU720912 MPP720909:MPQ720912 MZL720909:MZM720912 NJH720909:NJI720912 NTD720909:NTE720912 OCZ720909:ODA720912 OMV720909:OMW720912 OWR720909:OWS720912 PGN720909:PGO720912 PQJ720909:PQK720912 QAF720909:QAG720912 QKB720909:QKC720912 QTX720909:QTY720912 RDT720909:RDU720912 RNP720909:RNQ720912 RXL720909:RXM720912 SHH720909:SHI720912 SRD720909:SRE720912 TAZ720909:TBA720912 TKV720909:TKW720912 TUR720909:TUS720912 UEN720909:UEO720912 UOJ720909:UOK720912 UYF720909:UYG720912 VIB720909:VIC720912 VRX720909:VRY720912 WBT720909:WBU720912 WLP720909:WLQ720912 WVL720909:WVM720912 D786445:E786448 IZ786445:JA786448 SV786445:SW786448 ACR786445:ACS786448 AMN786445:AMO786448 AWJ786445:AWK786448 BGF786445:BGG786448 BQB786445:BQC786448 BZX786445:BZY786448 CJT786445:CJU786448 CTP786445:CTQ786448 DDL786445:DDM786448 DNH786445:DNI786448 DXD786445:DXE786448 EGZ786445:EHA786448 EQV786445:EQW786448 FAR786445:FAS786448 FKN786445:FKO786448 FUJ786445:FUK786448 GEF786445:GEG786448 GOB786445:GOC786448 GXX786445:GXY786448 HHT786445:HHU786448 HRP786445:HRQ786448 IBL786445:IBM786448 ILH786445:ILI786448 IVD786445:IVE786448 JEZ786445:JFA786448 JOV786445:JOW786448 JYR786445:JYS786448 KIN786445:KIO786448 KSJ786445:KSK786448 LCF786445:LCG786448 LMB786445:LMC786448 LVX786445:LVY786448 MFT786445:MFU786448 MPP786445:MPQ786448 MZL786445:MZM786448 NJH786445:NJI786448 NTD786445:NTE786448 OCZ786445:ODA786448 OMV786445:OMW786448 OWR786445:OWS786448 PGN786445:PGO786448 PQJ786445:PQK786448 QAF786445:QAG786448 QKB786445:QKC786448 QTX786445:QTY786448 RDT786445:RDU786448 RNP786445:RNQ786448 RXL786445:RXM786448 SHH786445:SHI786448 SRD786445:SRE786448 TAZ786445:TBA786448 TKV786445:TKW786448 TUR786445:TUS786448 UEN786445:UEO786448 UOJ786445:UOK786448 UYF786445:UYG786448 VIB786445:VIC786448 VRX786445:VRY786448 WBT786445:WBU786448 WLP786445:WLQ786448 WVL786445:WVM786448 D851981:E851984 IZ851981:JA851984 SV851981:SW851984 ACR851981:ACS851984 AMN851981:AMO851984 AWJ851981:AWK851984 BGF851981:BGG851984 BQB851981:BQC851984 BZX851981:BZY851984 CJT851981:CJU851984 CTP851981:CTQ851984 DDL851981:DDM851984 DNH851981:DNI851984 DXD851981:DXE851984 EGZ851981:EHA851984 EQV851981:EQW851984 FAR851981:FAS851984 FKN851981:FKO851984 FUJ851981:FUK851984 GEF851981:GEG851984 GOB851981:GOC851984 GXX851981:GXY851984 HHT851981:HHU851984 HRP851981:HRQ851984 IBL851981:IBM851984 ILH851981:ILI851984 IVD851981:IVE851984 JEZ851981:JFA851984 JOV851981:JOW851984 JYR851981:JYS851984 KIN851981:KIO851984 KSJ851981:KSK851984 LCF851981:LCG851984 LMB851981:LMC851984 LVX851981:LVY851984 MFT851981:MFU851984 MPP851981:MPQ851984 MZL851981:MZM851984 NJH851981:NJI851984 NTD851981:NTE851984 OCZ851981:ODA851984 OMV851981:OMW851984 OWR851981:OWS851984 PGN851981:PGO851984 PQJ851981:PQK851984 QAF851981:QAG851984 QKB851981:QKC851984 QTX851981:QTY851984 RDT851981:RDU851984 RNP851981:RNQ851984 RXL851981:RXM851984 SHH851981:SHI851984 SRD851981:SRE851984 TAZ851981:TBA851984 TKV851981:TKW851984 TUR851981:TUS851984 UEN851981:UEO851984 UOJ851981:UOK851984 UYF851981:UYG851984 VIB851981:VIC851984 VRX851981:VRY851984 WBT851981:WBU851984 WLP851981:WLQ851984 WVL851981:WVM851984 D917517:E917520 IZ917517:JA917520 SV917517:SW917520 ACR917517:ACS917520 AMN917517:AMO917520 AWJ917517:AWK917520 BGF917517:BGG917520 BQB917517:BQC917520 BZX917517:BZY917520 CJT917517:CJU917520 CTP917517:CTQ917520 DDL917517:DDM917520 DNH917517:DNI917520 DXD917517:DXE917520 EGZ917517:EHA917520 EQV917517:EQW917520 FAR917517:FAS917520 FKN917517:FKO917520 FUJ917517:FUK917520 GEF917517:GEG917520 GOB917517:GOC917520 GXX917517:GXY917520 HHT917517:HHU917520 HRP917517:HRQ917520 IBL917517:IBM917520 ILH917517:ILI917520 IVD917517:IVE917520 JEZ917517:JFA917520 JOV917517:JOW917520 JYR917517:JYS917520 KIN917517:KIO917520 KSJ917517:KSK917520 LCF917517:LCG917520 LMB917517:LMC917520 LVX917517:LVY917520 MFT917517:MFU917520 MPP917517:MPQ917520 MZL917517:MZM917520 NJH917517:NJI917520 NTD917517:NTE917520 OCZ917517:ODA917520 OMV917517:OMW917520 OWR917517:OWS917520 PGN917517:PGO917520 PQJ917517:PQK917520 QAF917517:QAG917520 QKB917517:QKC917520 QTX917517:QTY917520 RDT917517:RDU917520 RNP917517:RNQ917520 RXL917517:RXM917520 SHH917517:SHI917520 SRD917517:SRE917520 TAZ917517:TBA917520 TKV917517:TKW917520 TUR917517:TUS917520 UEN917517:UEO917520 UOJ917517:UOK917520 UYF917517:UYG917520 VIB917517:VIC917520 VRX917517:VRY917520 WBT917517:WBU917520 WLP917517:WLQ917520 WVL917517:WVM917520 D983053:E983056 IZ983053:JA983056 SV983053:SW983056 ACR983053:ACS983056 AMN983053:AMO983056 AWJ983053:AWK983056 BGF983053:BGG983056 BQB983053:BQC983056 BZX983053:BZY983056 CJT983053:CJU983056 CTP983053:CTQ983056 DDL983053:DDM983056 DNH983053:DNI983056 DXD983053:DXE983056 EGZ983053:EHA983056 EQV983053:EQW983056 FAR983053:FAS983056 FKN983053:FKO983056 FUJ983053:FUK983056 GEF983053:GEG983056 GOB983053:GOC983056 GXX983053:GXY983056 HHT983053:HHU983056 HRP983053:HRQ983056 IBL983053:IBM983056 ILH983053:ILI983056 IVD983053:IVE983056 JEZ983053:JFA983056 JOV983053:JOW983056 JYR983053:JYS983056 KIN983053:KIO983056 KSJ983053:KSK983056 LCF983053:LCG983056 LMB983053:LMC983056 LVX983053:LVY983056 MFT983053:MFU983056 MPP983053:MPQ983056 MZL983053:MZM983056 NJH983053:NJI983056 NTD983053:NTE983056 OCZ983053:ODA983056 OMV983053:OMW983056 OWR983053:OWS983056 PGN983053:PGO983056 PQJ983053:PQK983056 QAF983053:QAG983056 QKB983053:QKC983056 QTX983053:QTY983056 RDT983053:RDU983056 RNP983053:RNQ983056 RXL983053:RXM983056 SHH983053:SHI983056 SRD983053:SRE983056 TAZ983053:TBA983056 TKV983053:TKW983056 TUR983053:TUS983056 UEN983053:UEO983056 UOJ983053:UOK983056 UYF983053:UYG983056 VIB983053:VIC983056 VRX983053:VRY983056 WBT983053:WBU983056 WLP983053:WLQ983056 WVL983053:WVM983056 D8:E11 IZ8:JA11 SV8:SW11 ACR8:ACS11 AMN8:AMO11 AWJ8:AWK11 BGF8:BGG11 BQB8:BQC11 BZX8:BZY11 CJT8:CJU11 CTP8:CTQ11 DDL8:DDM11 DNH8:DNI11 DXD8:DXE11 EGZ8:EHA11 EQV8:EQW11 FAR8:FAS11 FKN8:FKO11 FUJ8:FUK11 GEF8:GEG11 GOB8:GOC11 GXX8:GXY11 HHT8:HHU11 HRP8:HRQ11 IBL8:IBM11 ILH8:ILI11 IVD8:IVE11 JEZ8:JFA11 JOV8:JOW11 JYR8:JYS11 KIN8:KIO11 KSJ8:KSK11 LCF8:LCG11 LMB8:LMC11 LVX8:LVY11 MFT8:MFU11 MPP8:MPQ11 MZL8:MZM11 NJH8:NJI11 NTD8:NTE11 OCZ8:ODA11 OMV8:OMW11 OWR8:OWS11 PGN8:PGO11 PQJ8:PQK11 QAF8:QAG11 QKB8:QKC11 QTX8:QTY11 RDT8:RDU11 RNP8:RNQ11 RXL8:RXM11 SHH8:SHI11 SRD8:SRE11 TAZ8:TBA11 TKV8:TKW11 TUR8:TUS11 UEN8:UEO11 UOJ8:UOK11 UYF8:UYG11 VIB8:VIC11 VRX8:VRY11 WBT8:WBU11 WLP8:WLQ11 WVL8:WVM11 D65544:E65547 IZ65544:JA65547 SV65544:SW65547 ACR65544:ACS65547 AMN65544:AMO65547 AWJ65544:AWK65547 BGF65544:BGG65547 BQB65544:BQC65547 BZX65544:BZY65547 CJT65544:CJU65547 CTP65544:CTQ65547 DDL65544:DDM65547 DNH65544:DNI65547 DXD65544:DXE65547 EGZ65544:EHA65547 EQV65544:EQW65547 FAR65544:FAS65547 FKN65544:FKO65547 FUJ65544:FUK65547 GEF65544:GEG65547 GOB65544:GOC65547 GXX65544:GXY65547 HHT65544:HHU65547 HRP65544:HRQ65547 IBL65544:IBM65547 ILH65544:ILI65547 IVD65544:IVE65547 JEZ65544:JFA65547 JOV65544:JOW65547 JYR65544:JYS65547 KIN65544:KIO65547 KSJ65544:KSK65547 LCF65544:LCG65547 LMB65544:LMC65547 LVX65544:LVY65547 MFT65544:MFU65547 MPP65544:MPQ65547 MZL65544:MZM65547 NJH65544:NJI65547 NTD65544:NTE65547 OCZ65544:ODA65547 OMV65544:OMW65547 OWR65544:OWS65547 PGN65544:PGO65547 PQJ65544:PQK65547 QAF65544:QAG65547 QKB65544:QKC65547 QTX65544:QTY65547 RDT65544:RDU65547 RNP65544:RNQ65547 RXL65544:RXM65547 SHH65544:SHI65547 SRD65544:SRE65547 TAZ65544:TBA65547 TKV65544:TKW65547 TUR65544:TUS65547 UEN65544:UEO65547 UOJ65544:UOK65547 UYF65544:UYG65547 VIB65544:VIC65547 VRX65544:VRY65547 WBT65544:WBU65547 WLP65544:WLQ65547 WVL65544:WVM65547 D131080:E131083 IZ131080:JA131083 SV131080:SW131083 ACR131080:ACS131083 AMN131080:AMO131083 AWJ131080:AWK131083 BGF131080:BGG131083 BQB131080:BQC131083 BZX131080:BZY131083 CJT131080:CJU131083 CTP131080:CTQ131083 DDL131080:DDM131083 DNH131080:DNI131083 DXD131080:DXE131083 EGZ131080:EHA131083 EQV131080:EQW131083 FAR131080:FAS131083 FKN131080:FKO131083 FUJ131080:FUK131083 GEF131080:GEG131083 GOB131080:GOC131083 GXX131080:GXY131083 HHT131080:HHU131083 HRP131080:HRQ131083 IBL131080:IBM131083 ILH131080:ILI131083 IVD131080:IVE131083 JEZ131080:JFA131083 JOV131080:JOW131083 JYR131080:JYS131083 KIN131080:KIO131083 KSJ131080:KSK131083 LCF131080:LCG131083 LMB131080:LMC131083 LVX131080:LVY131083 MFT131080:MFU131083 MPP131080:MPQ131083 MZL131080:MZM131083 NJH131080:NJI131083 NTD131080:NTE131083 OCZ131080:ODA131083 OMV131080:OMW131083 OWR131080:OWS131083 PGN131080:PGO131083 PQJ131080:PQK131083 QAF131080:QAG131083 QKB131080:QKC131083 QTX131080:QTY131083 RDT131080:RDU131083 RNP131080:RNQ131083 RXL131080:RXM131083 SHH131080:SHI131083 SRD131080:SRE131083 TAZ131080:TBA131083 TKV131080:TKW131083 TUR131080:TUS131083 UEN131080:UEO131083 UOJ131080:UOK131083 UYF131080:UYG131083 VIB131080:VIC131083 VRX131080:VRY131083 WBT131080:WBU131083 WLP131080:WLQ131083 WVL131080:WVM131083 D196616:E196619 IZ196616:JA196619 SV196616:SW196619 ACR196616:ACS196619 AMN196616:AMO196619 AWJ196616:AWK196619 BGF196616:BGG196619 BQB196616:BQC196619 BZX196616:BZY196619 CJT196616:CJU196619 CTP196616:CTQ196619 DDL196616:DDM196619 DNH196616:DNI196619 DXD196616:DXE196619 EGZ196616:EHA196619 EQV196616:EQW196619 FAR196616:FAS196619 FKN196616:FKO196619 FUJ196616:FUK196619 GEF196616:GEG196619 GOB196616:GOC196619 GXX196616:GXY196619 HHT196616:HHU196619 HRP196616:HRQ196619 IBL196616:IBM196619 ILH196616:ILI196619 IVD196616:IVE196619 JEZ196616:JFA196619 JOV196616:JOW196619 JYR196616:JYS196619 KIN196616:KIO196619 KSJ196616:KSK196619 LCF196616:LCG196619 LMB196616:LMC196619 LVX196616:LVY196619 MFT196616:MFU196619 MPP196616:MPQ196619 MZL196616:MZM196619 NJH196616:NJI196619 NTD196616:NTE196619 OCZ196616:ODA196619 OMV196616:OMW196619 OWR196616:OWS196619 PGN196616:PGO196619 PQJ196616:PQK196619 QAF196616:QAG196619 QKB196616:QKC196619 QTX196616:QTY196619 RDT196616:RDU196619 RNP196616:RNQ196619 RXL196616:RXM196619 SHH196616:SHI196619 SRD196616:SRE196619 TAZ196616:TBA196619 TKV196616:TKW196619 TUR196616:TUS196619 UEN196616:UEO196619 UOJ196616:UOK196619 UYF196616:UYG196619 VIB196616:VIC196619 VRX196616:VRY196619 WBT196616:WBU196619 WLP196616:WLQ196619 WVL196616:WVM196619 D262152:E262155 IZ262152:JA262155 SV262152:SW262155 ACR262152:ACS262155 AMN262152:AMO262155 AWJ262152:AWK262155 BGF262152:BGG262155 BQB262152:BQC262155 BZX262152:BZY262155 CJT262152:CJU262155 CTP262152:CTQ262155 DDL262152:DDM262155 DNH262152:DNI262155 DXD262152:DXE262155 EGZ262152:EHA262155 EQV262152:EQW262155 FAR262152:FAS262155 FKN262152:FKO262155 FUJ262152:FUK262155 GEF262152:GEG262155 GOB262152:GOC262155 GXX262152:GXY262155 HHT262152:HHU262155 HRP262152:HRQ262155 IBL262152:IBM262155 ILH262152:ILI262155 IVD262152:IVE262155 JEZ262152:JFA262155 JOV262152:JOW262155 JYR262152:JYS262155 KIN262152:KIO262155 KSJ262152:KSK262155 LCF262152:LCG262155 LMB262152:LMC262155 LVX262152:LVY262155 MFT262152:MFU262155 MPP262152:MPQ262155 MZL262152:MZM262155 NJH262152:NJI262155 NTD262152:NTE262155 OCZ262152:ODA262155 OMV262152:OMW262155 OWR262152:OWS262155 PGN262152:PGO262155 PQJ262152:PQK262155 QAF262152:QAG262155 QKB262152:QKC262155 QTX262152:QTY262155 RDT262152:RDU262155 RNP262152:RNQ262155 RXL262152:RXM262155 SHH262152:SHI262155 SRD262152:SRE262155 TAZ262152:TBA262155 TKV262152:TKW262155 TUR262152:TUS262155 UEN262152:UEO262155 UOJ262152:UOK262155 UYF262152:UYG262155 VIB262152:VIC262155 VRX262152:VRY262155 WBT262152:WBU262155 WLP262152:WLQ262155 WVL262152:WVM262155 D327688:E327691 IZ327688:JA327691 SV327688:SW327691 ACR327688:ACS327691 AMN327688:AMO327691 AWJ327688:AWK327691 BGF327688:BGG327691 BQB327688:BQC327691 BZX327688:BZY327691 CJT327688:CJU327691 CTP327688:CTQ327691 DDL327688:DDM327691 DNH327688:DNI327691 DXD327688:DXE327691 EGZ327688:EHA327691 EQV327688:EQW327691 FAR327688:FAS327691 FKN327688:FKO327691 FUJ327688:FUK327691 GEF327688:GEG327691 GOB327688:GOC327691 GXX327688:GXY327691 HHT327688:HHU327691 HRP327688:HRQ327691 IBL327688:IBM327691 ILH327688:ILI327691 IVD327688:IVE327691 JEZ327688:JFA327691 JOV327688:JOW327691 JYR327688:JYS327691 KIN327688:KIO327691 KSJ327688:KSK327691 LCF327688:LCG327691 LMB327688:LMC327691 LVX327688:LVY327691 MFT327688:MFU327691 MPP327688:MPQ327691 MZL327688:MZM327691 NJH327688:NJI327691 NTD327688:NTE327691 OCZ327688:ODA327691 OMV327688:OMW327691 OWR327688:OWS327691 PGN327688:PGO327691 PQJ327688:PQK327691 QAF327688:QAG327691 QKB327688:QKC327691 QTX327688:QTY327691 RDT327688:RDU327691 RNP327688:RNQ327691 RXL327688:RXM327691 SHH327688:SHI327691 SRD327688:SRE327691 TAZ327688:TBA327691 TKV327688:TKW327691 TUR327688:TUS327691 UEN327688:UEO327691 UOJ327688:UOK327691 UYF327688:UYG327691 VIB327688:VIC327691 VRX327688:VRY327691 WBT327688:WBU327691 WLP327688:WLQ327691 WVL327688:WVM327691 D393224:E393227 IZ393224:JA393227 SV393224:SW393227 ACR393224:ACS393227 AMN393224:AMO393227 AWJ393224:AWK393227 BGF393224:BGG393227 BQB393224:BQC393227 BZX393224:BZY393227 CJT393224:CJU393227 CTP393224:CTQ393227 DDL393224:DDM393227 DNH393224:DNI393227 DXD393224:DXE393227 EGZ393224:EHA393227 EQV393224:EQW393227 FAR393224:FAS393227 FKN393224:FKO393227 FUJ393224:FUK393227 GEF393224:GEG393227 GOB393224:GOC393227 GXX393224:GXY393227 HHT393224:HHU393227 HRP393224:HRQ393227 IBL393224:IBM393227 ILH393224:ILI393227 IVD393224:IVE393227 JEZ393224:JFA393227 JOV393224:JOW393227 JYR393224:JYS393227 KIN393224:KIO393227 KSJ393224:KSK393227 LCF393224:LCG393227 LMB393224:LMC393227 LVX393224:LVY393227 MFT393224:MFU393227 MPP393224:MPQ393227 MZL393224:MZM393227 NJH393224:NJI393227 NTD393224:NTE393227 OCZ393224:ODA393227 OMV393224:OMW393227 OWR393224:OWS393227 PGN393224:PGO393227 PQJ393224:PQK393227 QAF393224:QAG393227 QKB393224:QKC393227 QTX393224:QTY393227 RDT393224:RDU393227 RNP393224:RNQ393227 RXL393224:RXM393227 SHH393224:SHI393227 SRD393224:SRE393227 TAZ393224:TBA393227 TKV393224:TKW393227 TUR393224:TUS393227 UEN393224:UEO393227 UOJ393224:UOK393227 UYF393224:UYG393227 VIB393224:VIC393227 VRX393224:VRY393227 WBT393224:WBU393227 WLP393224:WLQ393227 WVL393224:WVM393227 D458760:E458763 IZ458760:JA458763 SV458760:SW458763 ACR458760:ACS458763 AMN458760:AMO458763 AWJ458760:AWK458763 BGF458760:BGG458763 BQB458760:BQC458763 BZX458760:BZY458763 CJT458760:CJU458763 CTP458760:CTQ458763 DDL458760:DDM458763 DNH458760:DNI458763 DXD458760:DXE458763 EGZ458760:EHA458763 EQV458760:EQW458763 FAR458760:FAS458763 FKN458760:FKO458763 FUJ458760:FUK458763 GEF458760:GEG458763 GOB458760:GOC458763 GXX458760:GXY458763 HHT458760:HHU458763 HRP458760:HRQ458763 IBL458760:IBM458763 ILH458760:ILI458763 IVD458760:IVE458763 JEZ458760:JFA458763 JOV458760:JOW458763 JYR458760:JYS458763 KIN458760:KIO458763 KSJ458760:KSK458763 LCF458760:LCG458763 LMB458760:LMC458763 LVX458760:LVY458763 MFT458760:MFU458763 MPP458760:MPQ458763 MZL458760:MZM458763 NJH458760:NJI458763 NTD458760:NTE458763 OCZ458760:ODA458763 OMV458760:OMW458763 OWR458760:OWS458763 PGN458760:PGO458763 PQJ458760:PQK458763 QAF458760:QAG458763 QKB458760:QKC458763 QTX458760:QTY458763 RDT458760:RDU458763 RNP458760:RNQ458763 RXL458760:RXM458763 SHH458760:SHI458763 SRD458760:SRE458763 TAZ458760:TBA458763 TKV458760:TKW458763 TUR458760:TUS458763 UEN458760:UEO458763 UOJ458760:UOK458763 UYF458760:UYG458763 VIB458760:VIC458763 VRX458760:VRY458763 WBT458760:WBU458763 WLP458760:WLQ458763 WVL458760:WVM458763 D524296:E524299 IZ524296:JA524299 SV524296:SW524299 ACR524296:ACS524299 AMN524296:AMO524299 AWJ524296:AWK524299 BGF524296:BGG524299 BQB524296:BQC524299 BZX524296:BZY524299 CJT524296:CJU524299 CTP524296:CTQ524299 DDL524296:DDM524299 DNH524296:DNI524299 DXD524296:DXE524299 EGZ524296:EHA524299 EQV524296:EQW524299 FAR524296:FAS524299 FKN524296:FKO524299 FUJ524296:FUK524299 GEF524296:GEG524299 GOB524296:GOC524299 GXX524296:GXY524299 HHT524296:HHU524299 HRP524296:HRQ524299 IBL524296:IBM524299 ILH524296:ILI524299 IVD524296:IVE524299 JEZ524296:JFA524299 JOV524296:JOW524299 JYR524296:JYS524299 KIN524296:KIO524299 KSJ524296:KSK524299 LCF524296:LCG524299 LMB524296:LMC524299 LVX524296:LVY524299 MFT524296:MFU524299 MPP524296:MPQ524299 MZL524296:MZM524299 NJH524296:NJI524299 NTD524296:NTE524299 OCZ524296:ODA524299 OMV524296:OMW524299 OWR524296:OWS524299 PGN524296:PGO524299 PQJ524296:PQK524299 QAF524296:QAG524299 QKB524296:QKC524299 QTX524296:QTY524299 RDT524296:RDU524299 RNP524296:RNQ524299 RXL524296:RXM524299 SHH524296:SHI524299 SRD524296:SRE524299 TAZ524296:TBA524299 TKV524296:TKW524299 TUR524296:TUS524299 UEN524296:UEO524299 UOJ524296:UOK524299 UYF524296:UYG524299 VIB524296:VIC524299 VRX524296:VRY524299 WBT524296:WBU524299 WLP524296:WLQ524299 WVL524296:WVM524299 D589832:E589835 IZ589832:JA589835 SV589832:SW589835 ACR589832:ACS589835 AMN589832:AMO589835 AWJ589832:AWK589835 BGF589832:BGG589835 BQB589832:BQC589835 BZX589832:BZY589835 CJT589832:CJU589835 CTP589832:CTQ589835 DDL589832:DDM589835 DNH589832:DNI589835 DXD589832:DXE589835 EGZ589832:EHA589835 EQV589832:EQW589835 FAR589832:FAS589835 FKN589832:FKO589835 FUJ589832:FUK589835 GEF589832:GEG589835 GOB589832:GOC589835 GXX589832:GXY589835 HHT589832:HHU589835 HRP589832:HRQ589835 IBL589832:IBM589835 ILH589832:ILI589835 IVD589832:IVE589835 JEZ589832:JFA589835 JOV589832:JOW589835 JYR589832:JYS589835 KIN589832:KIO589835 KSJ589832:KSK589835 LCF589832:LCG589835 LMB589832:LMC589835 LVX589832:LVY589835 MFT589832:MFU589835 MPP589832:MPQ589835 MZL589832:MZM589835 NJH589832:NJI589835 NTD589832:NTE589835 OCZ589832:ODA589835 OMV589832:OMW589835 OWR589832:OWS589835 PGN589832:PGO589835 PQJ589832:PQK589835 QAF589832:QAG589835 QKB589832:QKC589835 QTX589832:QTY589835 RDT589832:RDU589835 RNP589832:RNQ589835 RXL589832:RXM589835 SHH589832:SHI589835 SRD589832:SRE589835 TAZ589832:TBA589835 TKV589832:TKW589835 TUR589832:TUS589835 UEN589832:UEO589835 UOJ589832:UOK589835 UYF589832:UYG589835 VIB589832:VIC589835 VRX589832:VRY589835 WBT589832:WBU589835 WLP589832:WLQ589835 WVL589832:WVM589835 D655368:E655371 IZ655368:JA655371 SV655368:SW655371 ACR655368:ACS655371 AMN655368:AMO655371 AWJ655368:AWK655371 BGF655368:BGG655371 BQB655368:BQC655371 BZX655368:BZY655371 CJT655368:CJU655371 CTP655368:CTQ655371 DDL655368:DDM655371 DNH655368:DNI655371 DXD655368:DXE655371 EGZ655368:EHA655371 EQV655368:EQW655371 FAR655368:FAS655371 FKN655368:FKO655371 FUJ655368:FUK655371 GEF655368:GEG655371 GOB655368:GOC655371 GXX655368:GXY655371 HHT655368:HHU655371 HRP655368:HRQ655371 IBL655368:IBM655371 ILH655368:ILI655371 IVD655368:IVE655371 JEZ655368:JFA655371 JOV655368:JOW655371 JYR655368:JYS655371 KIN655368:KIO655371 KSJ655368:KSK655371 LCF655368:LCG655371 LMB655368:LMC655371 LVX655368:LVY655371 MFT655368:MFU655371 MPP655368:MPQ655371 MZL655368:MZM655371 NJH655368:NJI655371 NTD655368:NTE655371 OCZ655368:ODA655371 OMV655368:OMW655371 OWR655368:OWS655371 PGN655368:PGO655371 PQJ655368:PQK655371 QAF655368:QAG655371 QKB655368:QKC655371 QTX655368:QTY655371 RDT655368:RDU655371 RNP655368:RNQ655371 RXL655368:RXM655371 SHH655368:SHI655371 SRD655368:SRE655371 TAZ655368:TBA655371 TKV655368:TKW655371 TUR655368:TUS655371 UEN655368:UEO655371 UOJ655368:UOK655371 UYF655368:UYG655371 VIB655368:VIC655371 VRX655368:VRY655371 WBT655368:WBU655371 WLP655368:WLQ655371 WVL655368:WVM655371 D720904:E720907 IZ720904:JA720907 SV720904:SW720907 ACR720904:ACS720907 AMN720904:AMO720907 AWJ720904:AWK720907 BGF720904:BGG720907 BQB720904:BQC720907 BZX720904:BZY720907 CJT720904:CJU720907 CTP720904:CTQ720907 DDL720904:DDM720907 DNH720904:DNI720907 DXD720904:DXE720907 EGZ720904:EHA720907 EQV720904:EQW720907 FAR720904:FAS720907 FKN720904:FKO720907 FUJ720904:FUK720907 GEF720904:GEG720907 GOB720904:GOC720907 GXX720904:GXY720907 HHT720904:HHU720907 HRP720904:HRQ720907 IBL720904:IBM720907 ILH720904:ILI720907 IVD720904:IVE720907 JEZ720904:JFA720907 JOV720904:JOW720907 JYR720904:JYS720907 KIN720904:KIO720907 KSJ720904:KSK720907 LCF720904:LCG720907 LMB720904:LMC720907 LVX720904:LVY720907 MFT720904:MFU720907 MPP720904:MPQ720907 MZL720904:MZM720907 NJH720904:NJI720907 NTD720904:NTE720907 OCZ720904:ODA720907 OMV720904:OMW720907 OWR720904:OWS720907 PGN720904:PGO720907 PQJ720904:PQK720907 QAF720904:QAG720907 QKB720904:QKC720907 QTX720904:QTY720907 RDT720904:RDU720907 RNP720904:RNQ720907 RXL720904:RXM720907 SHH720904:SHI720907 SRD720904:SRE720907 TAZ720904:TBA720907 TKV720904:TKW720907 TUR720904:TUS720907 UEN720904:UEO720907 UOJ720904:UOK720907 UYF720904:UYG720907 VIB720904:VIC720907 VRX720904:VRY720907 WBT720904:WBU720907 WLP720904:WLQ720907 WVL720904:WVM720907 D786440:E786443 IZ786440:JA786443 SV786440:SW786443 ACR786440:ACS786443 AMN786440:AMO786443 AWJ786440:AWK786443 BGF786440:BGG786443 BQB786440:BQC786443 BZX786440:BZY786443 CJT786440:CJU786443 CTP786440:CTQ786443 DDL786440:DDM786443 DNH786440:DNI786443 DXD786440:DXE786443 EGZ786440:EHA786443 EQV786440:EQW786443 FAR786440:FAS786443 FKN786440:FKO786443 FUJ786440:FUK786443 GEF786440:GEG786443 GOB786440:GOC786443 GXX786440:GXY786443 HHT786440:HHU786443 HRP786440:HRQ786443 IBL786440:IBM786443 ILH786440:ILI786443 IVD786440:IVE786443 JEZ786440:JFA786443 JOV786440:JOW786443 JYR786440:JYS786443 KIN786440:KIO786443 KSJ786440:KSK786443 LCF786440:LCG786443 LMB786440:LMC786443 LVX786440:LVY786443 MFT786440:MFU786443 MPP786440:MPQ786443 MZL786440:MZM786443 NJH786440:NJI786443 NTD786440:NTE786443 OCZ786440:ODA786443 OMV786440:OMW786443 OWR786440:OWS786443 PGN786440:PGO786443 PQJ786440:PQK786443 QAF786440:QAG786443 QKB786440:QKC786443 QTX786440:QTY786443 RDT786440:RDU786443 RNP786440:RNQ786443 RXL786440:RXM786443 SHH786440:SHI786443 SRD786440:SRE786443 TAZ786440:TBA786443 TKV786440:TKW786443 TUR786440:TUS786443 UEN786440:UEO786443 UOJ786440:UOK786443 UYF786440:UYG786443 VIB786440:VIC786443 VRX786440:VRY786443 WBT786440:WBU786443 WLP786440:WLQ786443 WVL786440:WVM786443 D851976:E851979 IZ851976:JA851979 SV851976:SW851979 ACR851976:ACS851979 AMN851976:AMO851979 AWJ851976:AWK851979 BGF851976:BGG851979 BQB851976:BQC851979 BZX851976:BZY851979 CJT851976:CJU851979 CTP851976:CTQ851979 DDL851976:DDM851979 DNH851976:DNI851979 DXD851976:DXE851979 EGZ851976:EHA851979 EQV851976:EQW851979 FAR851976:FAS851979 FKN851976:FKO851979 FUJ851976:FUK851979 GEF851976:GEG851979 GOB851976:GOC851979 GXX851976:GXY851979 HHT851976:HHU851979 HRP851976:HRQ851979 IBL851976:IBM851979 ILH851976:ILI851979 IVD851976:IVE851979 JEZ851976:JFA851979 JOV851976:JOW851979 JYR851976:JYS851979 KIN851976:KIO851979 KSJ851976:KSK851979 LCF851976:LCG851979 LMB851976:LMC851979 LVX851976:LVY851979 MFT851976:MFU851979 MPP851976:MPQ851979 MZL851976:MZM851979 NJH851976:NJI851979 NTD851976:NTE851979 OCZ851976:ODA851979 OMV851976:OMW851979 OWR851976:OWS851979 PGN851976:PGO851979 PQJ851976:PQK851979 QAF851976:QAG851979 QKB851976:QKC851979 QTX851976:QTY851979 RDT851976:RDU851979 RNP851976:RNQ851979 RXL851976:RXM851979 SHH851976:SHI851979 SRD851976:SRE851979 TAZ851976:TBA851979 TKV851976:TKW851979 TUR851976:TUS851979 UEN851976:UEO851979 UOJ851976:UOK851979 UYF851976:UYG851979 VIB851976:VIC851979 VRX851976:VRY851979 WBT851976:WBU851979 WLP851976:WLQ851979 WVL851976:WVM851979 D917512:E917515 IZ917512:JA917515 SV917512:SW917515 ACR917512:ACS917515 AMN917512:AMO917515 AWJ917512:AWK917515 BGF917512:BGG917515 BQB917512:BQC917515 BZX917512:BZY917515 CJT917512:CJU917515 CTP917512:CTQ917515 DDL917512:DDM917515 DNH917512:DNI917515 DXD917512:DXE917515 EGZ917512:EHA917515 EQV917512:EQW917515 FAR917512:FAS917515 FKN917512:FKO917515 FUJ917512:FUK917515 GEF917512:GEG917515 GOB917512:GOC917515 GXX917512:GXY917515 HHT917512:HHU917515 HRP917512:HRQ917515 IBL917512:IBM917515 ILH917512:ILI917515 IVD917512:IVE917515 JEZ917512:JFA917515 JOV917512:JOW917515 JYR917512:JYS917515 KIN917512:KIO917515 KSJ917512:KSK917515 LCF917512:LCG917515 LMB917512:LMC917515 LVX917512:LVY917515 MFT917512:MFU917515 MPP917512:MPQ917515 MZL917512:MZM917515 NJH917512:NJI917515 NTD917512:NTE917515 OCZ917512:ODA917515 OMV917512:OMW917515 OWR917512:OWS917515 PGN917512:PGO917515 PQJ917512:PQK917515 QAF917512:QAG917515 QKB917512:QKC917515 QTX917512:QTY917515 RDT917512:RDU917515 RNP917512:RNQ917515 RXL917512:RXM917515 SHH917512:SHI917515 SRD917512:SRE917515 TAZ917512:TBA917515 TKV917512:TKW917515 TUR917512:TUS917515 UEN917512:UEO917515 UOJ917512:UOK917515 UYF917512:UYG917515 VIB917512:VIC917515 VRX917512:VRY917515 WBT917512:WBU917515 WLP917512:WLQ917515 WVL917512:WVM917515 D983048:E983051 IZ983048:JA983051 SV983048:SW983051 ACR983048:ACS983051 AMN983048:AMO983051 AWJ983048:AWK983051 BGF983048:BGG983051 BQB983048:BQC983051 BZX983048:BZY983051 CJT983048:CJU983051 CTP983048:CTQ983051 DDL983048:DDM983051 DNH983048:DNI983051 DXD983048:DXE983051 EGZ983048:EHA983051 EQV983048:EQW983051 FAR983048:FAS983051 FKN983048:FKO983051 FUJ983048:FUK983051 GEF983048:GEG983051 GOB983048:GOC983051 GXX983048:GXY983051 HHT983048:HHU983051 HRP983048:HRQ983051 IBL983048:IBM983051 ILH983048:ILI983051 IVD983048:IVE983051 JEZ983048:JFA983051 JOV983048:JOW983051 JYR983048:JYS983051 KIN983048:KIO983051 KSJ983048:KSK983051 LCF983048:LCG983051 LMB983048:LMC983051 LVX983048:LVY983051 MFT983048:MFU983051 MPP983048:MPQ983051 MZL983048:MZM983051 NJH983048:NJI983051 NTD983048:NTE983051 OCZ983048:ODA983051 OMV983048:OMW983051 OWR983048:OWS983051 PGN983048:PGO983051 PQJ983048:PQK983051 QAF983048:QAG983051 QKB983048:QKC983051 QTX983048:QTY983051 RDT983048:RDU983051 RNP983048:RNQ983051 RXL983048:RXM983051 SHH983048:SHI983051 SRD983048:SRE983051 TAZ983048:TBA983051 TKV983048:TKW983051 TUR983048:TUS983051 UEN983048:UEO983051 UOJ983048:UOK983051 UYF983048:UYG983051 VIB983048:VIC983051 VRX983048:VRY983051 WBT983048:WBU983051 WLP983048:WLQ983051 WVL983048:WVM983051">
      <formula1>0</formula1>
      <formula2>225</formula2>
    </dataValidation>
  </dataValidations>
  <printOptions horizontalCentered="1" verticalCentered="1"/>
  <pageMargins left="0.39370078740157" right="0.39370078740157" top="0.19685039370078999" bottom="0.19685039370078999" header="0.51181102362205" footer="0.51181102362205"/>
  <pageSetup paperSize="9" fitToHeight="2" orientation="landscape"/>
  <headerFooter alignWithMargins="0"/>
  <rowBreaks count="1" manualBreakCount="1">
    <brk id="43" man="1"/>
  </rowBreaks>
  <drawing r:id="rId1"/>
</worksheet>
</file>

<file path=xl/worksheets/sheet5.xml><?xml version="1.0" encoding="utf-8"?>
<worksheet xmlns="http://schemas.openxmlformats.org/spreadsheetml/2006/main" xmlns:r="http://schemas.openxmlformats.org/officeDocument/2006/relationships">
  <sheetPr>
    <pageSetUpPr fitToPage="1"/>
  </sheetPr>
  <dimension ref="A1:T66"/>
  <sheetViews>
    <sheetView showGridLines="0" showRowColHeaders="0" workbookViewId="0">
      <selection activeCell="P43" sqref="P43:S43"/>
    </sheetView>
  </sheetViews>
  <sheetFormatPr defaultRowHeight="12.75"/>
  <cols>
    <col min="1" max="1" width="10.7109375" style="1" customWidth="1"/>
    <col min="2" max="2" width="15.7109375" style="1" customWidth="1"/>
    <col min="3" max="3" width="5.7109375" style="1" customWidth="1"/>
    <col min="4" max="5" width="6.7109375" style="1" customWidth="1"/>
    <col min="6" max="6" width="4.7109375" style="1" customWidth="1"/>
    <col min="7" max="7" width="6.7109375" style="1" customWidth="1"/>
    <col min="8" max="8" width="6.28515625" style="1" customWidth="1"/>
    <col min="9" max="9" width="6.7109375" style="1" customWidth="1"/>
    <col min="10" max="10" width="1.7109375" style="1" customWidth="1"/>
    <col min="11" max="11" width="10.7109375" style="1" customWidth="1"/>
    <col min="12" max="12" width="15.7109375" style="1" customWidth="1"/>
    <col min="13" max="13" width="5.7109375" style="1" customWidth="1"/>
    <col min="14" max="15" width="6.7109375" style="1" customWidth="1"/>
    <col min="16" max="16" width="4.7109375" style="1" customWidth="1"/>
    <col min="17" max="17" width="6.7109375" style="1" customWidth="1"/>
    <col min="18" max="18" width="6.28515625" style="1" customWidth="1"/>
    <col min="19" max="19" width="6.7109375" style="1" customWidth="1"/>
    <col min="20" max="20" width="9.140625" style="1" customWidth="1"/>
  </cols>
  <sheetData>
    <row r="1" spans="1:19" ht="26.25" customHeight="1">
      <c r="B1" s="610" t="s">
        <v>0</v>
      </c>
      <c r="C1" s="610"/>
      <c r="D1" s="612" t="s">
        <v>1</v>
      </c>
      <c r="E1" s="612"/>
      <c r="F1" s="612"/>
      <c r="G1" s="612"/>
      <c r="H1" s="612"/>
      <c r="I1" s="612"/>
      <c r="K1" s="2" t="s">
        <v>2</v>
      </c>
      <c r="L1" s="606" t="s">
        <v>3</v>
      </c>
      <c r="M1" s="606"/>
      <c r="N1" s="606"/>
      <c r="O1" s="607" t="s">
        <v>4</v>
      </c>
      <c r="P1" s="607"/>
      <c r="Q1" s="608" t="s">
        <v>5</v>
      </c>
      <c r="R1" s="609"/>
      <c r="S1" s="609"/>
    </row>
    <row r="2" spans="1:19" ht="6" customHeight="1">
      <c r="B2" s="611"/>
      <c r="C2" s="611"/>
    </row>
    <row r="3" spans="1:19" ht="20.100000000000001" customHeight="1">
      <c r="A3" s="3" t="s">
        <v>6</v>
      </c>
      <c r="B3" s="603" t="s">
        <v>7</v>
      </c>
      <c r="C3" s="604"/>
      <c r="D3" s="604"/>
      <c r="E3" s="604"/>
      <c r="F3" s="604"/>
      <c r="G3" s="604"/>
      <c r="H3" s="604"/>
      <c r="I3" s="605"/>
      <c r="K3" s="3" t="s">
        <v>8</v>
      </c>
      <c r="L3" s="603" t="s">
        <v>9</v>
      </c>
      <c r="M3" s="604"/>
      <c r="N3" s="604"/>
      <c r="O3" s="604"/>
      <c r="P3" s="604"/>
      <c r="Q3" s="604"/>
      <c r="R3" s="604"/>
      <c r="S3" s="605"/>
    </row>
    <row r="4" spans="1:19" ht="5.0999999999999996" customHeight="1"/>
    <row r="5" spans="1:19" ht="12.95" customHeight="1">
      <c r="A5" s="596" t="s">
        <v>10</v>
      </c>
      <c r="B5" s="597"/>
      <c r="C5" s="594" t="s">
        <v>11</v>
      </c>
      <c r="D5" s="600" t="s">
        <v>12</v>
      </c>
      <c r="E5" s="601"/>
      <c r="F5" s="601"/>
      <c r="G5" s="602"/>
      <c r="H5" s="592" t="s">
        <v>13</v>
      </c>
      <c r="I5" s="593"/>
      <c r="K5" s="596" t="s">
        <v>10</v>
      </c>
      <c r="L5" s="597"/>
      <c r="M5" s="594" t="s">
        <v>11</v>
      </c>
      <c r="N5" s="600" t="s">
        <v>12</v>
      </c>
      <c r="O5" s="601"/>
      <c r="P5" s="601"/>
      <c r="Q5" s="602"/>
      <c r="R5" s="592" t="s">
        <v>13</v>
      </c>
      <c r="S5" s="593"/>
    </row>
    <row r="6" spans="1:19" ht="12.95" customHeight="1">
      <c r="A6" s="598" t="s">
        <v>14</v>
      </c>
      <c r="B6" s="599"/>
      <c r="C6" s="595"/>
      <c r="D6" s="4" t="s">
        <v>15</v>
      </c>
      <c r="E6" s="5" t="s">
        <v>16</v>
      </c>
      <c r="F6" s="5" t="s">
        <v>17</v>
      </c>
      <c r="G6" s="6" t="s">
        <v>18</v>
      </c>
      <c r="H6" s="7" t="s">
        <v>19</v>
      </c>
      <c r="I6" s="8" t="s">
        <v>20</v>
      </c>
      <c r="K6" s="598" t="s">
        <v>14</v>
      </c>
      <c r="L6" s="599"/>
      <c r="M6" s="595"/>
      <c r="N6" s="4" t="s">
        <v>15</v>
      </c>
      <c r="O6" s="5" t="s">
        <v>16</v>
      </c>
      <c r="P6" s="5" t="s">
        <v>17</v>
      </c>
      <c r="Q6" s="6" t="s">
        <v>18</v>
      </c>
      <c r="R6" s="7" t="s">
        <v>19</v>
      </c>
      <c r="S6" s="8" t="s">
        <v>20</v>
      </c>
    </row>
    <row r="7" spans="1:19" ht="5.0999999999999996" customHeight="1">
      <c r="A7" s="9"/>
      <c r="B7" s="9"/>
      <c r="K7" s="9"/>
      <c r="L7" s="9"/>
    </row>
    <row r="8" spans="1:19" ht="12.95" customHeight="1">
      <c r="A8" s="586" t="s">
        <v>21</v>
      </c>
      <c r="B8" s="587"/>
      <c r="C8" s="10">
        <v>1</v>
      </c>
      <c r="D8" s="11">
        <v>131</v>
      </c>
      <c r="E8" s="12">
        <v>44</v>
      </c>
      <c r="F8" s="12">
        <v>8</v>
      </c>
      <c r="G8" s="13">
        <f>IF(AND(ISBLANK(D8),ISBLANK(E8)),"",D8+E8)</f>
        <v>175</v>
      </c>
      <c r="H8" s="14">
        <f>IF(OR(ISNUMBER($G8),ISNUMBER($Q8)),(SIGN(N($G8)-N($Q8))+1)/2,"")</f>
        <v>1</v>
      </c>
      <c r="I8" s="15"/>
      <c r="K8" s="586" t="s">
        <v>22</v>
      </c>
      <c r="L8" s="587"/>
      <c r="M8" s="10">
        <v>1</v>
      </c>
      <c r="N8" s="11">
        <v>105</v>
      </c>
      <c r="O8" s="12">
        <v>36</v>
      </c>
      <c r="P8" s="12">
        <v>12</v>
      </c>
      <c r="Q8" s="13">
        <f>IF(AND(ISBLANK(N8),ISBLANK(O8)),"",N8+O8)</f>
        <v>141</v>
      </c>
      <c r="R8" s="14">
        <f>IF(ISNUMBER($H8),1-$H8,"")</f>
        <v>0</v>
      </c>
      <c r="S8" s="15"/>
    </row>
    <row r="9" spans="1:19" ht="12.95" customHeight="1">
      <c r="A9" s="588"/>
      <c r="B9" s="589"/>
      <c r="C9" s="16">
        <v>2</v>
      </c>
      <c r="D9" s="17">
        <v>133</v>
      </c>
      <c r="E9" s="18">
        <v>43</v>
      </c>
      <c r="F9" s="18">
        <v>7</v>
      </c>
      <c r="G9" s="19">
        <f>IF(AND(ISBLANK(D9),ISBLANK(E9)),"",D9+E9)</f>
        <v>176</v>
      </c>
      <c r="H9" s="20">
        <f>IF(OR(ISNUMBER($G9),ISNUMBER($Q9)),(SIGN(N($G9)-N($Q9))+1)/2,"")</f>
        <v>1</v>
      </c>
      <c r="I9" s="15"/>
      <c r="K9" s="588"/>
      <c r="L9" s="589"/>
      <c r="M9" s="16">
        <v>2</v>
      </c>
      <c r="N9" s="17">
        <v>119</v>
      </c>
      <c r="O9" s="18">
        <v>48</v>
      </c>
      <c r="P9" s="18">
        <v>7</v>
      </c>
      <c r="Q9" s="19">
        <f>IF(AND(ISBLANK(N9),ISBLANK(O9)),"",N9+O9)</f>
        <v>167</v>
      </c>
      <c r="R9" s="20">
        <f>IF(ISNUMBER($H9),1-$H9,"")</f>
        <v>0</v>
      </c>
      <c r="S9" s="15"/>
    </row>
    <row r="10" spans="1:19" ht="12.95" customHeight="1">
      <c r="A10" s="580" t="s">
        <v>23</v>
      </c>
      <c r="B10" s="581"/>
      <c r="C10" s="16">
        <v>3</v>
      </c>
      <c r="D10" s="17"/>
      <c r="E10" s="18"/>
      <c r="F10" s="18"/>
      <c r="G10" s="19" t="str">
        <f>IF(AND(ISBLANK(D10),ISBLANK(E10)),"",D10+E10)</f>
        <v/>
      </c>
      <c r="H10" s="20" t="str">
        <f>IF(OR(ISNUMBER($G10),ISNUMBER($Q10)),(SIGN(N($G10)-N($Q10))+1)/2,"")</f>
        <v/>
      </c>
      <c r="I10" s="15"/>
      <c r="K10" s="580" t="s">
        <v>24</v>
      </c>
      <c r="L10" s="581"/>
      <c r="M10" s="16">
        <v>3</v>
      </c>
      <c r="N10" s="17"/>
      <c r="O10" s="18"/>
      <c r="P10" s="18"/>
      <c r="Q10" s="19" t="str">
        <f>IF(AND(ISBLANK(N10),ISBLANK(O10)),"",N10+O10)</f>
        <v/>
      </c>
      <c r="R10" s="20" t="str">
        <f>IF(ISNUMBER($H10),1-$H10,"")</f>
        <v/>
      </c>
      <c r="S10" s="15"/>
    </row>
    <row r="11" spans="1:19" ht="12.95" customHeight="1">
      <c r="A11" s="582"/>
      <c r="B11" s="583"/>
      <c r="C11" s="21">
        <v>4</v>
      </c>
      <c r="D11" s="22"/>
      <c r="E11" s="23"/>
      <c r="F11" s="23"/>
      <c r="G11" s="24" t="str">
        <f>IF(AND(ISBLANK(D11),ISBLANK(E11)),"",D11+E11)</f>
        <v/>
      </c>
      <c r="H11" s="25" t="str">
        <f>IF(OR(ISNUMBER($G11),ISNUMBER($Q11)),(SIGN(N($G11)-N($Q11))+1)/2,"")</f>
        <v/>
      </c>
      <c r="I11" s="584">
        <f>IF(ISNUMBER(H12),(SIGN(1000*($H12-$R12)+$G12-$Q12)+1)/2,"")</f>
        <v>1</v>
      </c>
      <c r="K11" s="582"/>
      <c r="L11" s="583"/>
      <c r="M11" s="21">
        <v>4</v>
      </c>
      <c r="N11" s="22"/>
      <c r="O11" s="23"/>
      <c r="P11" s="23"/>
      <c r="Q11" s="24" t="str">
        <f>IF(AND(ISBLANK(N11),ISBLANK(O11)),"",N11+O11)</f>
        <v/>
      </c>
      <c r="R11" s="25" t="str">
        <f>IF(ISNUMBER($H11),1-$H11,"")</f>
        <v/>
      </c>
      <c r="S11" s="584">
        <f>IF(ISNUMBER($I11),1-$I11,"")</f>
        <v>0</v>
      </c>
    </row>
    <row r="12" spans="1:19" ht="15.95" customHeight="1">
      <c r="A12" s="590">
        <v>20405</v>
      </c>
      <c r="B12" s="591"/>
      <c r="C12" s="26" t="s">
        <v>18</v>
      </c>
      <c r="D12" s="27">
        <f>IF(ISNUMBER($G12),SUM(D8:D11),"")</f>
        <v>264</v>
      </c>
      <c r="E12" s="28">
        <f>IF(ISNUMBER($G12),SUM(E8:E11),"")</f>
        <v>87</v>
      </c>
      <c r="F12" s="28">
        <f>IF(ISNUMBER($G12),SUM(F8:F11),"")</f>
        <v>15</v>
      </c>
      <c r="G12" s="29">
        <f>IF(SUM($G8:$G11)+SUM($Q8:$Q11)&gt;0,SUM(G8:G11),"")</f>
        <v>351</v>
      </c>
      <c r="H12" s="27">
        <f>IF(ISNUMBER($G12),SUM(H8:H11),"")</f>
        <v>2</v>
      </c>
      <c r="I12" s="585"/>
      <c r="K12" s="590">
        <v>24714</v>
      </c>
      <c r="L12" s="591"/>
      <c r="M12" s="26" t="s">
        <v>18</v>
      </c>
      <c r="N12" s="27">
        <f>IF(ISNUMBER($G12),SUM(N8:N11),"")</f>
        <v>224</v>
      </c>
      <c r="O12" s="28">
        <f>IF(ISNUMBER($G12),SUM(O8:O11),"")</f>
        <v>84</v>
      </c>
      <c r="P12" s="28">
        <f>IF(ISNUMBER($G12),SUM(P8:P11),"")</f>
        <v>19</v>
      </c>
      <c r="Q12" s="29">
        <f>IF(SUM($G8:$G11)+SUM($Q8:$Q11)&gt;0,SUM(Q8:Q11),"")</f>
        <v>308</v>
      </c>
      <c r="R12" s="27">
        <f>IF(ISNUMBER($G12),SUM(R8:R11),"")</f>
        <v>0</v>
      </c>
      <c r="S12" s="585"/>
    </row>
    <row r="13" spans="1:19" ht="12.95" customHeight="1">
      <c r="A13" s="586" t="s">
        <v>25</v>
      </c>
      <c r="B13" s="587"/>
      <c r="C13" s="10">
        <v>1</v>
      </c>
      <c r="D13" s="11">
        <v>139</v>
      </c>
      <c r="E13" s="12">
        <v>68</v>
      </c>
      <c r="F13" s="12">
        <v>2</v>
      </c>
      <c r="G13" s="13">
        <f>IF(AND(ISBLANK(D13),ISBLANK(E13)),"",D13+E13)</f>
        <v>207</v>
      </c>
      <c r="H13" s="14">
        <f>IF(OR(ISNUMBER($G13),ISNUMBER($Q13)),(SIGN(N($G13)-N($Q13))+1)/2,"")</f>
        <v>1</v>
      </c>
      <c r="I13" s="15"/>
      <c r="K13" s="586" t="s">
        <v>26</v>
      </c>
      <c r="L13" s="587"/>
      <c r="M13" s="10">
        <v>1</v>
      </c>
      <c r="N13" s="11">
        <v>132</v>
      </c>
      <c r="O13" s="12">
        <v>50</v>
      </c>
      <c r="P13" s="12">
        <v>2</v>
      </c>
      <c r="Q13" s="13">
        <f>IF(AND(ISBLANK(N13),ISBLANK(O13)),"",N13+O13)</f>
        <v>182</v>
      </c>
      <c r="R13" s="14">
        <f>IF(ISNUMBER($H13),1-$H13,"")</f>
        <v>0</v>
      </c>
      <c r="S13" s="15"/>
    </row>
    <row r="14" spans="1:19" ht="12.95" customHeight="1">
      <c r="A14" s="588"/>
      <c r="B14" s="589"/>
      <c r="C14" s="16">
        <v>2</v>
      </c>
      <c r="D14" s="17">
        <v>151</v>
      </c>
      <c r="E14" s="18">
        <v>53</v>
      </c>
      <c r="F14" s="18">
        <v>3</v>
      </c>
      <c r="G14" s="19">
        <f>IF(AND(ISBLANK(D14),ISBLANK(E14)),"",D14+E14)</f>
        <v>204</v>
      </c>
      <c r="H14" s="20">
        <f>IF(OR(ISNUMBER($G14),ISNUMBER($Q14)),(SIGN(N($G14)-N($Q14))+1)/2,"")</f>
        <v>0</v>
      </c>
      <c r="I14" s="15"/>
      <c r="K14" s="588"/>
      <c r="L14" s="589"/>
      <c r="M14" s="16">
        <v>2</v>
      </c>
      <c r="N14" s="17">
        <v>147</v>
      </c>
      <c r="O14" s="18">
        <v>78</v>
      </c>
      <c r="P14" s="18">
        <v>1</v>
      </c>
      <c r="Q14" s="19">
        <f>IF(AND(ISBLANK(N14),ISBLANK(O14)),"",N14+O14)</f>
        <v>225</v>
      </c>
      <c r="R14" s="20">
        <f>IF(ISNUMBER($H14),1-$H14,"")</f>
        <v>1</v>
      </c>
      <c r="S14" s="15"/>
    </row>
    <row r="15" spans="1:19" ht="12.95" customHeight="1">
      <c r="A15" s="580" t="s">
        <v>27</v>
      </c>
      <c r="B15" s="581"/>
      <c r="C15" s="16">
        <v>3</v>
      </c>
      <c r="D15" s="17"/>
      <c r="E15" s="18"/>
      <c r="F15" s="18"/>
      <c r="G15" s="19" t="str">
        <f>IF(AND(ISBLANK(D15),ISBLANK(E15)),"",D15+E15)</f>
        <v/>
      </c>
      <c r="H15" s="20" t="str">
        <f>IF(OR(ISNUMBER($G15),ISNUMBER($Q15)),(SIGN(N($G15)-N($Q15))+1)/2,"")</f>
        <v/>
      </c>
      <c r="I15" s="15"/>
      <c r="K15" s="580" t="s">
        <v>28</v>
      </c>
      <c r="L15" s="581"/>
      <c r="M15" s="16">
        <v>3</v>
      </c>
      <c r="N15" s="17"/>
      <c r="O15" s="18"/>
      <c r="P15" s="18"/>
      <c r="Q15" s="19" t="str">
        <f>IF(AND(ISBLANK(N15),ISBLANK(O15)),"",N15+O15)</f>
        <v/>
      </c>
      <c r="R15" s="20" t="str">
        <f>IF(ISNUMBER($H15),1-$H15,"")</f>
        <v/>
      </c>
      <c r="S15" s="15"/>
    </row>
    <row r="16" spans="1:19" ht="12.95" customHeight="1">
      <c r="A16" s="582"/>
      <c r="B16" s="583"/>
      <c r="C16" s="21">
        <v>4</v>
      </c>
      <c r="D16" s="22"/>
      <c r="E16" s="23"/>
      <c r="F16" s="23"/>
      <c r="G16" s="24" t="str">
        <f>IF(AND(ISBLANK(D16),ISBLANK(E16)),"",D16+E16)</f>
        <v/>
      </c>
      <c r="H16" s="25" t="str">
        <f>IF(OR(ISNUMBER($G16),ISNUMBER($Q16)),(SIGN(N($G16)-N($Q16))+1)/2,"")</f>
        <v/>
      </c>
      <c r="I16" s="584">
        <f>IF(ISNUMBER(H17),(SIGN(1000*($H17-$R17)+$G17-$Q17)+1)/2,"")</f>
        <v>1</v>
      </c>
      <c r="K16" s="582"/>
      <c r="L16" s="583"/>
      <c r="M16" s="21">
        <v>4</v>
      </c>
      <c r="N16" s="22"/>
      <c r="O16" s="23"/>
      <c r="P16" s="23"/>
      <c r="Q16" s="24" t="str">
        <f>IF(AND(ISBLANK(N16),ISBLANK(O16)),"",N16+O16)</f>
        <v/>
      </c>
      <c r="R16" s="25" t="str">
        <f>IF(ISNUMBER($H16),1-$H16,"")</f>
        <v/>
      </c>
      <c r="S16" s="584">
        <f>IF(ISNUMBER($I16),1-$I16,"")</f>
        <v>0</v>
      </c>
    </row>
    <row r="17" spans="1:19" ht="15.95" customHeight="1">
      <c r="A17" s="590">
        <v>20149</v>
      </c>
      <c r="B17" s="591"/>
      <c r="C17" s="26" t="s">
        <v>18</v>
      </c>
      <c r="D17" s="27">
        <f>IF(ISNUMBER($G17),SUM(D13:D16),"")</f>
        <v>290</v>
      </c>
      <c r="E17" s="28">
        <f>IF(ISNUMBER($G17),SUM(E13:E16),"")</f>
        <v>121</v>
      </c>
      <c r="F17" s="28">
        <f>IF(ISNUMBER($G17),SUM(F13:F16),"")</f>
        <v>5</v>
      </c>
      <c r="G17" s="29">
        <f>IF(SUM($G13:$G16)+SUM($Q13:$Q16)&gt;0,SUM(G13:G16),"")</f>
        <v>411</v>
      </c>
      <c r="H17" s="27">
        <f>IF(ISNUMBER($G17),SUM(H13:H16),"")</f>
        <v>1</v>
      </c>
      <c r="I17" s="585"/>
      <c r="K17" s="590">
        <v>13398</v>
      </c>
      <c r="L17" s="591"/>
      <c r="M17" s="26" t="s">
        <v>18</v>
      </c>
      <c r="N17" s="27">
        <f>IF(ISNUMBER($G17),SUM(N13:N16),"")</f>
        <v>279</v>
      </c>
      <c r="O17" s="28">
        <f>IF(ISNUMBER($G17),SUM(O13:O16),"")</f>
        <v>128</v>
      </c>
      <c r="P17" s="28">
        <f>IF(ISNUMBER($G17),SUM(P13:P16),"")</f>
        <v>3</v>
      </c>
      <c r="Q17" s="29">
        <f>IF(SUM($G13:$G16)+SUM($Q13:$Q16)&gt;0,SUM(Q13:Q16),"")</f>
        <v>407</v>
      </c>
      <c r="R17" s="27">
        <f>IF(ISNUMBER($G17),SUM(R13:R16),"")</f>
        <v>1</v>
      </c>
      <c r="S17" s="585"/>
    </row>
    <row r="18" spans="1:19" ht="12.95" customHeight="1">
      <c r="A18" s="586" t="s">
        <v>29</v>
      </c>
      <c r="B18" s="587"/>
      <c r="C18" s="10">
        <v>1</v>
      </c>
      <c r="D18" s="11">
        <v>159</v>
      </c>
      <c r="E18" s="12">
        <v>70</v>
      </c>
      <c r="F18" s="12">
        <v>4</v>
      </c>
      <c r="G18" s="13">
        <f>IF(AND(ISBLANK(D18),ISBLANK(E18)),"",D18+E18)</f>
        <v>229</v>
      </c>
      <c r="H18" s="14">
        <f>IF(OR(ISNUMBER($G18),ISNUMBER($Q18)),(SIGN(N($G18)-N($Q18))+1)/2,"")</f>
        <v>1</v>
      </c>
      <c r="I18" s="15"/>
      <c r="K18" s="586" t="s">
        <v>30</v>
      </c>
      <c r="L18" s="587"/>
      <c r="M18" s="10">
        <v>1</v>
      </c>
      <c r="N18" s="11">
        <v>152</v>
      </c>
      <c r="O18" s="12">
        <v>76</v>
      </c>
      <c r="P18" s="12">
        <v>0</v>
      </c>
      <c r="Q18" s="13">
        <f>IF(AND(ISBLANK(N18),ISBLANK(O18)),"",N18+O18)</f>
        <v>228</v>
      </c>
      <c r="R18" s="14">
        <f>IF(ISNUMBER($H18),1-$H18,"")</f>
        <v>0</v>
      </c>
      <c r="S18" s="15"/>
    </row>
    <row r="19" spans="1:19" ht="12.95" customHeight="1">
      <c r="A19" s="588"/>
      <c r="B19" s="589"/>
      <c r="C19" s="16">
        <v>2</v>
      </c>
      <c r="D19" s="17">
        <v>142</v>
      </c>
      <c r="E19" s="18">
        <v>67</v>
      </c>
      <c r="F19" s="18">
        <v>2</v>
      </c>
      <c r="G19" s="19">
        <f>IF(AND(ISBLANK(D19),ISBLANK(E19)),"",D19+E19)</f>
        <v>209</v>
      </c>
      <c r="H19" s="20">
        <f>IF(OR(ISNUMBER($G19),ISNUMBER($Q19)),(SIGN(N($G19)-N($Q19))+1)/2,"")</f>
        <v>0</v>
      </c>
      <c r="I19" s="15"/>
      <c r="K19" s="588"/>
      <c r="L19" s="589"/>
      <c r="M19" s="16">
        <v>2</v>
      </c>
      <c r="N19" s="17">
        <v>153</v>
      </c>
      <c r="O19" s="18">
        <v>66</v>
      </c>
      <c r="P19" s="18">
        <v>4</v>
      </c>
      <c r="Q19" s="19">
        <f>IF(AND(ISBLANK(N19),ISBLANK(O19)),"",N19+O19)</f>
        <v>219</v>
      </c>
      <c r="R19" s="20">
        <f>IF(ISNUMBER($H19),1-$H19,"")</f>
        <v>1</v>
      </c>
      <c r="S19" s="15"/>
    </row>
    <row r="20" spans="1:19" ht="12.95" customHeight="1">
      <c r="A20" s="580" t="s">
        <v>31</v>
      </c>
      <c r="B20" s="581"/>
      <c r="C20" s="16">
        <v>3</v>
      </c>
      <c r="D20" s="17"/>
      <c r="E20" s="18"/>
      <c r="F20" s="18"/>
      <c r="G20" s="19" t="str">
        <f>IF(AND(ISBLANK(D20),ISBLANK(E20)),"",D20+E20)</f>
        <v/>
      </c>
      <c r="H20" s="20" t="str">
        <f>IF(OR(ISNUMBER($G20),ISNUMBER($Q20)),(SIGN(N($G20)-N($Q20))+1)/2,"")</f>
        <v/>
      </c>
      <c r="I20" s="15"/>
      <c r="K20" s="580" t="s">
        <v>32</v>
      </c>
      <c r="L20" s="581"/>
      <c r="M20" s="16">
        <v>3</v>
      </c>
      <c r="N20" s="17"/>
      <c r="O20" s="18"/>
      <c r="P20" s="18"/>
      <c r="Q20" s="19" t="str">
        <f>IF(AND(ISBLANK(N20),ISBLANK(O20)),"",N20+O20)</f>
        <v/>
      </c>
      <c r="R20" s="20" t="str">
        <f>IF(ISNUMBER($H20),1-$H20,"")</f>
        <v/>
      </c>
      <c r="S20" s="15"/>
    </row>
    <row r="21" spans="1:19" ht="12.95" customHeight="1">
      <c r="A21" s="582"/>
      <c r="B21" s="583"/>
      <c r="C21" s="21">
        <v>4</v>
      </c>
      <c r="D21" s="22"/>
      <c r="E21" s="23"/>
      <c r="F21" s="23"/>
      <c r="G21" s="24" t="str">
        <f>IF(AND(ISBLANK(D21),ISBLANK(E21)),"",D21+E21)</f>
        <v/>
      </c>
      <c r="H21" s="25" t="str">
        <f>IF(OR(ISNUMBER($G21),ISNUMBER($Q21)),(SIGN(N($G21)-N($Q21))+1)/2,"")</f>
        <v/>
      </c>
      <c r="I21" s="584">
        <f>IF(ISNUMBER(H22),(SIGN(1000*($H22-$R22)+$G22-$Q22)+1)/2,"")</f>
        <v>0</v>
      </c>
      <c r="K21" s="582"/>
      <c r="L21" s="583"/>
      <c r="M21" s="21">
        <v>4</v>
      </c>
      <c r="N21" s="22"/>
      <c r="O21" s="23"/>
      <c r="P21" s="23"/>
      <c r="Q21" s="24" t="str">
        <f>IF(AND(ISBLANK(N21),ISBLANK(O21)),"",N21+O21)</f>
        <v/>
      </c>
      <c r="R21" s="25" t="str">
        <f>IF(ISNUMBER($H21),1-$H21,"")</f>
        <v/>
      </c>
      <c r="S21" s="584">
        <f>IF(ISNUMBER($I21),1-$I21,"")</f>
        <v>1</v>
      </c>
    </row>
    <row r="22" spans="1:19" ht="15.95" customHeight="1">
      <c r="A22" s="590">
        <v>20146</v>
      </c>
      <c r="B22" s="591"/>
      <c r="C22" s="26" t="s">
        <v>18</v>
      </c>
      <c r="D22" s="27">
        <f>IF(ISNUMBER($G22),SUM(D18:D21),"")</f>
        <v>301</v>
      </c>
      <c r="E22" s="28">
        <f>IF(ISNUMBER($G22),SUM(E18:E21),"")</f>
        <v>137</v>
      </c>
      <c r="F22" s="28">
        <f>IF(ISNUMBER($G22),SUM(F18:F21),"")</f>
        <v>6</v>
      </c>
      <c r="G22" s="29">
        <f>IF(SUM($G18:$G21)+SUM($Q18:$Q21)&gt;0,SUM(G18:G21),"")</f>
        <v>438</v>
      </c>
      <c r="H22" s="27">
        <f>IF(ISNUMBER($G22),SUM(H18:H21),"")</f>
        <v>1</v>
      </c>
      <c r="I22" s="585"/>
      <c r="K22" s="590">
        <v>2590</v>
      </c>
      <c r="L22" s="591"/>
      <c r="M22" s="26" t="s">
        <v>18</v>
      </c>
      <c r="N22" s="27">
        <f>IF(ISNUMBER($G22),SUM(N18:N21),"")</f>
        <v>305</v>
      </c>
      <c r="O22" s="28">
        <f>IF(ISNUMBER($G22),SUM(O18:O21),"")</f>
        <v>142</v>
      </c>
      <c r="P22" s="28">
        <f>IF(ISNUMBER($G22),SUM(P18:P21),"")</f>
        <v>4</v>
      </c>
      <c r="Q22" s="29">
        <f>IF(SUM($G18:$G21)+SUM($Q18:$Q21)&gt;0,SUM(Q18:Q21),"")</f>
        <v>447</v>
      </c>
      <c r="R22" s="27">
        <f>IF(ISNUMBER($G22),SUM(R18:R21),"")</f>
        <v>1</v>
      </c>
      <c r="S22" s="585"/>
    </row>
    <row r="23" spans="1:19" ht="12.95" customHeight="1">
      <c r="A23" s="586" t="s">
        <v>33</v>
      </c>
      <c r="B23" s="587"/>
      <c r="C23" s="10">
        <v>1</v>
      </c>
      <c r="D23" s="11">
        <v>145</v>
      </c>
      <c r="E23" s="12">
        <v>62</v>
      </c>
      <c r="F23" s="12">
        <v>4</v>
      </c>
      <c r="G23" s="13">
        <f>IF(AND(ISBLANK(D23),ISBLANK(E23)),"",D23+E23)</f>
        <v>207</v>
      </c>
      <c r="H23" s="14">
        <f>IF(OR(ISNUMBER($G23),ISNUMBER($Q23)),(SIGN(N($G23)-N($Q23))+1)/2,"")</f>
        <v>0</v>
      </c>
      <c r="I23" s="15"/>
      <c r="K23" s="586" t="s">
        <v>34</v>
      </c>
      <c r="L23" s="587"/>
      <c r="M23" s="10">
        <v>1</v>
      </c>
      <c r="N23" s="11">
        <v>141</v>
      </c>
      <c r="O23" s="12">
        <v>71</v>
      </c>
      <c r="P23" s="12">
        <v>4</v>
      </c>
      <c r="Q23" s="13">
        <f>IF(AND(ISBLANK(N23),ISBLANK(O23)),"",N23+O23)</f>
        <v>212</v>
      </c>
      <c r="R23" s="14">
        <f>IF(ISNUMBER($H23),1-$H23,"")</f>
        <v>1</v>
      </c>
      <c r="S23" s="15"/>
    </row>
    <row r="24" spans="1:19" ht="12.95" customHeight="1">
      <c r="A24" s="588"/>
      <c r="B24" s="589"/>
      <c r="C24" s="16">
        <v>2</v>
      </c>
      <c r="D24" s="17">
        <v>141</v>
      </c>
      <c r="E24" s="18">
        <v>57</v>
      </c>
      <c r="F24" s="18">
        <v>4</v>
      </c>
      <c r="G24" s="19">
        <f>IF(AND(ISBLANK(D24),ISBLANK(E24)),"",D24+E24)</f>
        <v>198</v>
      </c>
      <c r="H24" s="20">
        <f>IF(OR(ISNUMBER($G24),ISNUMBER($Q24)),(SIGN(N($G24)-N($Q24))+1)/2,"")</f>
        <v>0</v>
      </c>
      <c r="I24" s="15"/>
      <c r="K24" s="588"/>
      <c r="L24" s="589"/>
      <c r="M24" s="16">
        <v>2</v>
      </c>
      <c r="N24" s="17">
        <v>161</v>
      </c>
      <c r="O24" s="18">
        <v>52</v>
      </c>
      <c r="P24" s="18">
        <v>5</v>
      </c>
      <c r="Q24" s="19">
        <f>IF(AND(ISBLANK(N24),ISBLANK(O24)),"",N24+O24)</f>
        <v>213</v>
      </c>
      <c r="R24" s="20">
        <f>IF(ISNUMBER($H24),1-$H24,"")</f>
        <v>1</v>
      </c>
      <c r="S24" s="15"/>
    </row>
    <row r="25" spans="1:19" ht="12.95" customHeight="1">
      <c r="A25" s="580" t="s">
        <v>35</v>
      </c>
      <c r="B25" s="581"/>
      <c r="C25" s="16">
        <v>3</v>
      </c>
      <c r="D25" s="17"/>
      <c r="E25" s="18"/>
      <c r="F25" s="18"/>
      <c r="G25" s="19" t="str">
        <f>IF(AND(ISBLANK(D25),ISBLANK(E25)),"",D25+E25)</f>
        <v/>
      </c>
      <c r="H25" s="20" t="str">
        <f>IF(OR(ISNUMBER($G25),ISNUMBER($Q25)),(SIGN(N($G25)-N($Q25))+1)/2,"")</f>
        <v/>
      </c>
      <c r="I25" s="15"/>
      <c r="K25" s="580" t="s">
        <v>36</v>
      </c>
      <c r="L25" s="581"/>
      <c r="M25" s="16">
        <v>3</v>
      </c>
      <c r="N25" s="17"/>
      <c r="O25" s="18"/>
      <c r="P25" s="18"/>
      <c r="Q25" s="19" t="str">
        <f>IF(AND(ISBLANK(N25),ISBLANK(O25)),"",N25+O25)</f>
        <v/>
      </c>
      <c r="R25" s="20" t="str">
        <f>IF(ISNUMBER($H25),1-$H25,"")</f>
        <v/>
      </c>
      <c r="S25" s="15"/>
    </row>
    <row r="26" spans="1:19" ht="12.95" customHeight="1">
      <c r="A26" s="582"/>
      <c r="B26" s="583"/>
      <c r="C26" s="21">
        <v>4</v>
      </c>
      <c r="D26" s="22"/>
      <c r="E26" s="23"/>
      <c r="F26" s="23"/>
      <c r="G26" s="24" t="str">
        <f>IF(AND(ISBLANK(D26),ISBLANK(E26)),"",D26+E26)</f>
        <v/>
      </c>
      <c r="H26" s="25" t="str">
        <f>IF(OR(ISNUMBER($G26),ISNUMBER($Q26)),(SIGN(N($G26)-N($Q26))+1)/2,"")</f>
        <v/>
      </c>
      <c r="I26" s="584">
        <f>IF(ISNUMBER(H27),(SIGN(1000*($H27-$R27)+$G27-$Q27)+1)/2,"")</f>
        <v>0</v>
      </c>
      <c r="K26" s="582"/>
      <c r="L26" s="583"/>
      <c r="M26" s="21">
        <v>4</v>
      </c>
      <c r="N26" s="22"/>
      <c r="O26" s="23"/>
      <c r="P26" s="23"/>
      <c r="Q26" s="24" t="str">
        <f>IF(AND(ISBLANK(N26),ISBLANK(O26)),"",N26+O26)</f>
        <v/>
      </c>
      <c r="R26" s="25" t="str">
        <f>IF(ISNUMBER($H26),1-$H26,"")</f>
        <v/>
      </c>
      <c r="S26" s="584">
        <f>IF(ISNUMBER($I26),1-$I26,"")</f>
        <v>1</v>
      </c>
    </row>
    <row r="27" spans="1:19" ht="15.95" customHeight="1">
      <c r="A27" s="590">
        <v>20144</v>
      </c>
      <c r="B27" s="591"/>
      <c r="C27" s="26" t="s">
        <v>18</v>
      </c>
      <c r="D27" s="27">
        <f>IF(ISNUMBER($G27),SUM(D23:D26),"")</f>
        <v>286</v>
      </c>
      <c r="E27" s="28">
        <f>IF(ISNUMBER($G27),SUM(E23:E26),"")</f>
        <v>119</v>
      </c>
      <c r="F27" s="28">
        <f>IF(ISNUMBER($G27),SUM(F23:F26),"")</f>
        <v>8</v>
      </c>
      <c r="G27" s="29">
        <f>IF(SUM($G23:$G26)+SUM($Q23:$Q26)&gt;0,SUM(G23:G26),"")</f>
        <v>405</v>
      </c>
      <c r="H27" s="27">
        <f>IF(ISNUMBER($G27),SUM(H23:H26),"")</f>
        <v>0</v>
      </c>
      <c r="I27" s="585"/>
      <c r="K27" s="590">
        <v>20059</v>
      </c>
      <c r="L27" s="591"/>
      <c r="M27" s="26" t="s">
        <v>18</v>
      </c>
      <c r="N27" s="27">
        <f>IF(ISNUMBER($G27),SUM(N23:N26),"")</f>
        <v>302</v>
      </c>
      <c r="O27" s="28">
        <f>IF(ISNUMBER($G27),SUM(O23:O26),"")</f>
        <v>123</v>
      </c>
      <c r="P27" s="28">
        <f>IF(ISNUMBER($G27),SUM(P23:P26),"")</f>
        <v>9</v>
      </c>
      <c r="Q27" s="29">
        <f>IF(SUM($G23:$G26)+SUM($Q23:$Q26)&gt;0,SUM(Q23:Q26),"")</f>
        <v>425</v>
      </c>
      <c r="R27" s="27">
        <f>IF(ISNUMBER($G27),SUM(R23:R26),"")</f>
        <v>2</v>
      </c>
      <c r="S27" s="585"/>
    </row>
    <row r="28" spans="1:19" ht="12.95" customHeight="1">
      <c r="A28" s="586" t="s">
        <v>37</v>
      </c>
      <c r="B28" s="587"/>
      <c r="C28" s="10">
        <v>1</v>
      </c>
      <c r="D28" s="11">
        <v>128</v>
      </c>
      <c r="E28" s="12">
        <v>61</v>
      </c>
      <c r="F28" s="12">
        <v>3</v>
      </c>
      <c r="G28" s="13">
        <f>IF(AND(ISBLANK(D28),ISBLANK(E28)),"",D28+E28)</f>
        <v>189</v>
      </c>
      <c r="H28" s="14">
        <f>IF(OR(ISNUMBER($G28),ISNUMBER($Q28)),(SIGN(N($G28)-N($Q28))+1)/2,"")</f>
        <v>0</v>
      </c>
      <c r="I28" s="15"/>
      <c r="K28" s="586" t="s">
        <v>38</v>
      </c>
      <c r="L28" s="587"/>
      <c r="M28" s="10">
        <v>1</v>
      </c>
      <c r="N28" s="11">
        <v>147</v>
      </c>
      <c r="O28" s="12">
        <v>71</v>
      </c>
      <c r="P28" s="12">
        <v>2</v>
      </c>
      <c r="Q28" s="13">
        <f>IF(AND(ISBLANK(N28),ISBLANK(O28)),"",N28+O28)</f>
        <v>218</v>
      </c>
      <c r="R28" s="14">
        <f>IF(ISNUMBER($H28),1-$H28,"")</f>
        <v>1</v>
      </c>
      <c r="S28" s="15"/>
    </row>
    <row r="29" spans="1:19" ht="12.95" customHeight="1">
      <c r="A29" s="588"/>
      <c r="B29" s="589"/>
      <c r="C29" s="16">
        <v>2</v>
      </c>
      <c r="D29" s="17">
        <v>131</v>
      </c>
      <c r="E29" s="18">
        <v>63</v>
      </c>
      <c r="F29" s="18">
        <v>4</v>
      </c>
      <c r="G29" s="19">
        <f>IF(AND(ISBLANK(D29),ISBLANK(E29)),"",D29+E29)</f>
        <v>194</v>
      </c>
      <c r="H29" s="20">
        <f>IF(OR(ISNUMBER($G29),ISNUMBER($Q29)),(SIGN(N($G29)-N($Q29))+1)/2,"")</f>
        <v>1</v>
      </c>
      <c r="I29" s="15"/>
      <c r="K29" s="588"/>
      <c r="L29" s="589"/>
      <c r="M29" s="16">
        <v>2</v>
      </c>
      <c r="N29" s="17">
        <v>137</v>
      </c>
      <c r="O29" s="18">
        <v>46</v>
      </c>
      <c r="P29" s="18">
        <v>2</v>
      </c>
      <c r="Q29" s="19">
        <f>IF(AND(ISBLANK(N29),ISBLANK(O29)),"",N29+O29)</f>
        <v>183</v>
      </c>
      <c r="R29" s="20">
        <f>IF(ISNUMBER($H29),1-$H29,"")</f>
        <v>0</v>
      </c>
      <c r="S29" s="15"/>
    </row>
    <row r="30" spans="1:19" ht="12.95" customHeight="1">
      <c r="A30" s="580" t="s">
        <v>39</v>
      </c>
      <c r="B30" s="581"/>
      <c r="C30" s="16">
        <v>3</v>
      </c>
      <c r="D30" s="17"/>
      <c r="E30" s="18"/>
      <c r="F30" s="18"/>
      <c r="G30" s="19" t="str">
        <f>IF(AND(ISBLANK(D30),ISBLANK(E30)),"",D30+E30)</f>
        <v/>
      </c>
      <c r="H30" s="20" t="str">
        <f>IF(OR(ISNUMBER($G30),ISNUMBER($Q30)),(SIGN(N($G30)-N($Q30))+1)/2,"")</f>
        <v/>
      </c>
      <c r="I30" s="15"/>
      <c r="K30" s="580" t="s">
        <v>40</v>
      </c>
      <c r="L30" s="581"/>
      <c r="M30" s="16">
        <v>3</v>
      </c>
      <c r="N30" s="17"/>
      <c r="O30" s="18"/>
      <c r="P30" s="18"/>
      <c r="Q30" s="19" t="str">
        <f>IF(AND(ISBLANK(N30),ISBLANK(O30)),"",N30+O30)</f>
        <v/>
      </c>
      <c r="R30" s="20" t="str">
        <f>IF(ISNUMBER($H30),1-$H30,"")</f>
        <v/>
      </c>
      <c r="S30" s="15"/>
    </row>
    <row r="31" spans="1:19" ht="12.95" customHeight="1">
      <c r="A31" s="582"/>
      <c r="B31" s="583"/>
      <c r="C31" s="21">
        <v>4</v>
      </c>
      <c r="D31" s="22"/>
      <c r="E31" s="23"/>
      <c r="F31" s="23"/>
      <c r="G31" s="24" t="str">
        <f>IF(AND(ISBLANK(D31),ISBLANK(E31)),"",D31+E31)</f>
        <v/>
      </c>
      <c r="H31" s="25" t="str">
        <f>IF(OR(ISNUMBER($G31),ISNUMBER($Q31)),(SIGN(N($G31)-N($Q31))+1)/2,"")</f>
        <v/>
      </c>
      <c r="I31" s="584">
        <f>IF(ISNUMBER(H32),(SIGN(1000*($H32-$R32)+$G32-$Q32)+1)/2,"")</f>
        <v>0</v>
      </c>
      <c r="K31" s="582"/>
      <c r="L31" s="583"/>
      <c r="M31" s="21">
        <v>4</v>
      </c>
      <c r="N31" s="22"/>
      <c r="O31" s="23"/>
      <c r="P31" s="23"/>
      <c r="Q31" s="24" t="str">
        <f>IF(AND(ISBLANK(N31),ISBLANK(O31)),"",N31+O31)</f>
        <v/>
      </c>
      <c r="R31" s="25" t="str">
        <f>IF(ISNUMBER($H31),1-$H31,"")</f>
        <v/>
      </c>
      <c r="S31" s="584">
        <f>IF(ISNUMBER($I31),1-$I31,"")</f>
        <v>1</v>
      </c>
    </row>
    <row r="32" spans="1:19" ht="15.95" customHeight="1">
      <c r="A32" s="590">
        <v>20145</v>
      </c>
      <c r="B32" s="591"/>
      <c r="C32" s="26" t="s">
        <v>18</v>
      </c>
      <c r="D32" s="27">
        <f>IF(ISNUMBER($G32),SUM(D28:D31),"")</f>
        <v>259</v>
      </c>
      <c r="E32" s="28">
        <f>IF(ISNUMBER($G32),SUM(E28:E31),"")</f>
        <v>124</v>
      </c>
      <c r="F32" s="28">
        <f>IF(ISNUMBER($G32),SUM(F28:F31),"")</f>
        <v>7</v>
      </c>
      <c r="G32" s="29">
        <f>IF(SUM($G28:$G31)+SUM($Q28:$Q31)&gt;0,SUM(G28:G31),"")</f>
        <v>383</v>
      </c>
      <c r="H32" s="27">
        <f>IF(ISNUMBER($G32),SUM(H28:H31),"")</f>
        <v>1</v>
      </c>
      <c r="I32" s="585"/>
      <c r="K32" s="590">
        <v>10974</v>
      </c>
      <c r="L32" s="591"/>
      <c r="M32" s="26" t="s">
        <v>18</v>
      </c>
      <c r="N32" s="27">
        <f>IF(ISNUMBER($G32),SUM(N28:N31),"")</f>
        <v>284</v>
      </c>
      <c r="O32" s="28">
        <f>IF(ISNUMBER($G32),SUM(O28:O31),"")</f>
        <v>117</v>
      </c>
      <c r="P32" s="28">
        <f>IF(ISNUMBER($G32),SUM(P28:P31),"")</f>
        <v>4</v>
      </c>
      <c r="Q32" s="29">
        <f>IF(SUM($G28:$G31)+SUM($Q28:$Q31)&gt;0,SUM(Q28:Q31),"")</f>
        <v>401</v>
      </c>
      <c r="R32" s="27">
        <f>IF(ISNUMBER($G32),SUM(R28:R31),"")</f>
        <v>1</v>
      </c>
      <c r="S32" s="585"/>
    </row>
    <row r="33" spans="1:19" ht="12.95" customHeight="1">
      <c r="A33" s="586" t="s">
        <v>41</v>
      </c>
      <c r="B33" s="587"/>
      <c r="C33" s="10">
        <v>1</v>
      </c>
      <c r="D33" s="11">
        <v>116</v>
      </c>
      <c r="E33" s="12">
        <v>51</v>
      </c>
      <c r="F33" s="12">
        <v>1</v>
      </c>
      <c r="G33" s="13">
        <f>IF(AND(ISBLANK(D33),ISBLANK(E33)),"",D33+E33)</f>
        <v>167</v>
      </c>
      <c r="H33" s="14">
        <f>IF(OR(ISNUMBER($G33),ISNUMBER($Q33)),(SIGN(N($G33)-N($Q33))+1)/2,"")</f>
        <v>0</v>
      </c>
      <c r="I33" s="15"/>
      <c r="K33" s="586" t="s">
        <v>42</v>
      </c>
      <c r="L33" s="587"/>
      <c r="M33" s="10">
        <v>1</v>
      </c>
      <c r="N33" s="11">
        <v>149</v>
      </c>
      <c r="O33" s="12">
        <v>71</v>
      </c>
      <c r="P33" s="12">
        <v>2</v>
      </c>
      <c r="Q33" s="13">
        <f>IF(AND(ISBLANK(N33),ISBLANK(O33)),"",N33+O33)</f>
        <v>220</v>
      </c>
      <c r="R33" s="14">
        <f>IF(ISNUMBER($H33),1-$H33,"")</f>
        <v>1</v>
      </c>
      <c r="S33" s="15"/>
    </row>
    <row r="34" spans="1:19" ht="12.95" customHeight="1">
      <c r="A34" s="588"/>
      <c r="B34" s="589"/>
      <c r="C34" s="16">
        <v>2</v>
      </c>
      <c r="D34" s="17">
        <v>129</v>
      </c>
      <c r="E34" s="18">
        <v>58</v>
      </c>
      <c r="F34" s="18">
        <v>6</v>
      </c>
      <c r="G34" s="19">
        <f>IF(AND(ISBLANK(D34),ISBLANK(E34)),"",D34+E34)</f>
        <v>187</v>
      </c>
      <c r="H34" s="20">
        <f>IF(OR(ISNUMBER($G34),ISNUMBER($Q34)),(SIGN(N($G34)-N($Q34))+1)/2,"")</f>
        <v>0</v>
      </c>
      <c r="I34" s="15"/>
      <c r="K34" s="588"/>
      <c r="L34" s="589"/>
      <c r="M34" s="16">
        <v>2</v>
      </c>
      <c r="N34" s="17">
        <v>132</v>
      </c>
      <c r="O34" s="18">
        <v>63</v>
      </c>
      <c r="P34" s="18">
        <v>3</v>
      </c>
      <c r="Q34" s="19">
        <f>IF(AND(ISBLANK(N34),ISBLANK(O34)),"",N34+O34)</f>
        <v>195</v>
      </c>
      <c r="R34" s="20">
        <f>IF(ISNUMBER($H34),1-$H34,"")</f>
        <v>1</v>
      </c>
      <c r="S34" s="15"/>
    </row>
    <row r="35" spans="1:19" ht="12.95" customHeight="1">
      <c r="A35" s="580" t="s">
        <v>32</v>
      </c>
      <c r="B35" s="581"/>
      <c r="C35" s="16">
        <v>3</v>
      </c>
      <c r="D35" s="17"/>
      <c r="E35" s="18"/>
      <c r="F35" s="18"/>
      <c r="G35" s="19" t="str">
        <f>IF(AND(ISBLANK(D35),ISBLANK(E35)),"",D35+E35)</f>
        <v/>
      </c>
      <c r="H35" s="20" t="str">
        <f>IF(OR(ISNUMBER($G35),ISNUMBER($Q35)),(SIGN(N($G35)-N($Q35))+1)/2,"")</f>
        <v/>
      </c>
      <c r="I35" s="15"/>
      <c r="K35" s="580" t="s">
        <v>35</v>
      </c>
      <c r="L35" s="581"/>
      <c r="M35" s="16">
        <v>3</v>
      </c>
      <c r="N35" s="17"/>
      <c r="O35" s="18"/>
      <c r="P35" s="18"/>
      <c r="Q35" s="19" t="str">
        <f>IF(AND(ISBLANK(N35),ISBLANK(O35)),"",N35+O35)</f>
        <v/>
      </c>
      <c r="R35" s="20" t="str">
        <f>IF(ISNUMBER($H35),1-$H35,"")</f>
        <v/>
      </c>
      <c r="S35" s="15"/>
    </row>
    <row r="36" spans="1:19" ht="12.95" customHeight="1">
      <c r="A36" s="582"/>
      <c r="B36" s="583"/>
      <c r="C36" s="21">
        <v>4</v>
      </c>
      <c r="D36" s="22"/>
      <c r="E36" s="23"/>
      <c r="F36" s="23"/>
      <c r="G36" s="24" t="str">
        <f>IF(AND(ISBLANK(D36),ISBLANK(E36)),"",D36+E36)</f>
        <v/>
      </c>
      <c r="H36" s="25" t="str">
        <f>IF(OR(ISNUMBER($G36),ISNUMBER($Q36)),(SIGN(N($G36)-N($Q36))+1)/2,"")</f>
        <v/>
      </c>
      <c r="I36" s="584">
        <f>IF(ISNUMBER(H37),(SIGN(1000*($H37-$R37)+$G37-$Q37)+1)/2,"")</f>
        <v>0</v>
      </c>
      <c r="K36" s="582"/>
      <c r="L36" s="583"/>
      <c r="M36" s="21">
        <v>4</v>
      </c>
      <c r="N36" s="22"/>
      <c r="O36" s="23"/>
      <c r="P36" s="23"/>
      <c r="Q36" s="24" t="str">
        <f>IF(AND(ISBLANK(N36),ISBLANK(O36)),"",N36+O36)</f>
        <v/>
      </c>
      <c r="R36" s="25" t="str">
        <f>IF(ISNUMBER($H36),1-$H36,"")</f>
        <v/>
      </c>
      <c r="S36" s="584">
        <f>IF(ISNUMBER($I36),1-$I36,"")</f>
        <v>1</v>
      </c>
    </row>
    <row r="37" spans="1:19" ht="15.95" customHeight="1">
      <c r="A37" s="590">
        <v>20148</v>
      </c>
      <c r="B37" s="591"/>
      <c r="C37" s="26" t="s">
        <v>18</v>
      </c>
      <c r="D37" s="27">
        <f>IF(ISNUMBER($G37),SUM(D33:D36),"")</f>
        <v>245</v>
      </c>
      <c r="E37" s="28">
        <f>IF(ISNUMBER($G37),SUM(E33:E36),"")</f>
        <v>109</v>
      </c>
      <c r="F37" s="28">
        <f>IF(ISNUMBER($G37),SUM(F33:F36),"")</f>
        <v>7</v>
      </c>
      <c r="G37" s="29">
        <f>IF(SUM($G33:$G36)+SUM($Q33:$Q36)&gt;0,SUM(G33:G36),"")</f>
        <v>354</v>
      </c>
      <c r="H37" s="27">
        <f>IF(ISNUMBER($G37),SUM(H33:H36),"")</f>
        <v>0</v>
      </c>
      <c r="I37" s="585"/>
      <c r="K37" s="590">
        <v>12386</v>
      </c>
      <c r="L37" s="591"/>
      <c r="M37" s="26" t="s">
        <v>18</v>
      </c>
      <c r="N37" s="27">
        <f>IF(ISNUMBER($G37),SUM(N33:N36),"")</f>
        <v>281</v>
      </c>
      <c r="O37" s="28">
        <f>IF(ISNUMBER($G37),SUM(O33:O36),"")</f>
        <v>134</v>
      </c>
      <c r="P37" s="28">
        <f>IF(ISNUMBER($G37),SUM(P33:P36),"")</f>
        <v>5</v>
      </c>
      <c r="Q37" s="29">
        <f>IF(SUM($G33:$G36)+SUM($Q33:$Q36)&gt;0,SUM(Q33:Q36),"")</f>
        <v>415</v>
      </c>
      <c r="R37" s="27">
        <f>IF(ISNUMBER($G37),SUM(R33:R36),"")</f>
        <v>2</v>
      </c>
      <c r="S37" s="585"/>
    </row>
    <row r="38" spans="1:19" ht="5.0999999999999996" customHeight="1"/>
    <row r="39" spans="1:19" ht="20.100000000000001" customHeight="1">
      <c r="A39" s="30"/>
      <c r="B39" s="31"/>
      <c r="C39" s="32" t="s">
        <v>43</v>
      </c>
      <c r="D39" s="33">
        <f>IF(ISNUMBER($G39),SUM(D12,D17,D22,D27,D32,D37),"")</f>
        <v>1645</v>
      </c>
      <c r="E39" s="34">
        <f>IF(ISNUMBER($G39),SUM(E12,E17,E22,E27,E32,E37),"")</f>
        <v>697</v>
      </c>
      <c r="F39" s="34">
        <f>IF(ISNUMBER($G39),SUM(F12,F17,F22,F27,F32,F37),"")</f>
        <v>48</v>
      </c>
      <c r="G39" s="35">
        <f>IF(SUM($G$8:$G$37)+SUM($Q$8:$Q$37)&gt;0,SUM(G12,G17,G22,G27,G32,G37),"")</f>
        <v>2342</v>
      </c>
      <c r="H39" s="36">
        <f>IF(SUM($G$8:$G$37)+SUM($Q$8:$Q$37)&gt;0,SUM(H12,H17,H22,H27,H32,H37),"")</f>
        <v>5</v>
      </c>
      <c r="I39" s="37">
        <f>IF(ISNUMBER($G39),(SIGN($G39-$Q39)+1)/IF(COUNT(I$11,I$16,I$21,I$26,I$31,I$36)&gt;3,1,2),"")</f>
        <v>0</v>
      </c>
      <c r="K39" s="30"/>
      <c r="L39" s="31"/>
      <c r="M39" s="32" t="s">
        <v>43</v>
      </c>
      <c r="N39" s="33">
        <f>IF(ISNUMBER($G39),SUM(N12,N17,N22,N27,N32,N37),"")</f>
        <v>1675</v>
      </c>
      <c r="O39" s="34">
        <f>IF(ISNUMBER($G39),SUM(O12,O17,O22,O27,O32,O37),"")</f>
        <v>728</v>
      </c>
      <c r="P39" s="34">
        <f>IF(ISNUMBER($G39),SUM(P12,P17,P22,P27,P32,P37),"")</f>
        <v>44</v>
      </c>
      <c r="Q39" s="35">
        <f>IF(SUM($G$8:$G$37)+SUM($Q$8:$Q$37)&gt;0,SUM(Q12,Q17,Q22,Q27,Q32,Q37),"")</f>
        <v>2403</v>
      </c>
      <c r="R39" s="36">
        <f>IF(SUM($G$8:$G$37)+SUM($Q$8:$Q$37)&gt;0,SUM(R12,R17,R22,R27,R32,R37),"")</f>
        <v>7</v>
      </c>
      <c r="S39" s="37">
        <f>IF(ISNUMBER($I39),IF(COUNT(S$11,S$16,S$21,S$26,S$31,S$36)&gt;3,2,1)-$I39,"")</f>
        <v>2</v>
      </c>
    </row>
    <row r="40" spans="1:19" ht="5.0999999999999996" customHeight="1"/>
    <row r="41" spans="1:19" ht="18" customHeight="1">
      <c r="A41" s="38"/>
      <c r="B41" s="42" t="s">
        <v>44</v>
      </c>
      <c r="C41" s="624" t="s">
        <v>45</v>
      </c>
      <c r="D41" s="624"/>
      <c r="E41" s="624"/>
      <c r="G41" s="613" t="s">
        <v>46</v>
      </c>
      <c r="H41" s="613"/>
      <c r="I41" s="39">
        <f>IF(ISNUMBER(I$39),SUM(I11,I16,I21,I26,I31,I36,I39),"")</f>
        <v>2</v>
      </c>
      <c r="K41" s="38"/>
      <c r="L41" s="42" t="s">
        <v>44</v>
      </c>
      <c r="M41" s="624" t="s">
        <v>47</v>
      </c>
      <c r="N41" s="624"/>
      <c r="O41" s="624"/>
      <c r="Q41" s="613" t="s">
        <v>46</v>
      </c>
      <c r="R41" s="613"/>
      <c r="S41" s="39">
        <f>IF(ISNUMBER(S$39),SUM(S11,S16,S21,S26,S31,S36,S39),"")</f>
        <v>6</v>
      </c>
    </row>
    <row r="42" spans="1:19" ht="18" customHeight="1">
      <c r="A42" s="38"/>
      <c r="B42" s="42" t="s">
        <v>48</v>
      </c>
      <c r="C42" s="625"/>
      <c r="D42" s="625"/>
      <c r="E42" s="625"/>
      <c r="G42" s="41"/>
      <c r="H42" s="41"/>
      <c r="I42" s="41"/>
      <c r="K42" s="38"/>
      <c r="L42" s="42" t="s">
        <v>48</v>
      </c>
      <c r="M42" s="625"/>
      <c r="N42" s="625"/>
      <c r="O42" s="625"/>
      <c r="Q42" s="41"/>
      <c r="R42" s="41"/>
      <c r="S42" s="41"/>
    </row>
    <row r="43" spans="1:19" ht="20.100000000000001" customHeight="1">
      <c r="A43" s="42" t="s">
        <v>49</v>
      </c>
      <c r="B43" s="42" t="s">
        <v>50</v>
      </c>
      <c r="C43" s="626"/>
      <c r="D43" s="626"/>
      <c r="E43" s="626"/>
      <c r="F43" s="626"/>
      <c r="G43" s="626"/>
      <c r="H43" s="626"/>
      <c r="I43" s="42"/>
      <c r="J43" s="42"/>
      <c r="K43" s="42" t="s">
        <v>51</v>
      </c>
      <c r="L43" s="626"/>
      <c r="M43" s="626"/>
      <c r="O43" s="42" t="s">
        <v>48</v>
      </c>
      <c r="P43" s="626"/>
      <c r="Q43" s="626"/>
      <c r="R43" s="626"/>
      <c r="S43" s="626"/>
    </row>
    <row r="44" spans="1:19" ht="9.9499999999999993" customHeight="1">
      <c r="E44" s="38"/>
      <c r="H44" s="38"/>
    </row>
    <row r="45" spans="1:19" ht="30" customHeight="1">
      <c r="A45" s="40" t="str">
        <f>"Technické podmínky utkání:   " &amp; $B$3 &amp; IF(ISBLANK($B$3),""," – ") &amp; $L$3</f>
        <v>Technické podmínky utkání:   TJ Astra Zahradní Město B – Slavoj Velké Popovice B</v>
      </c>
    </row>
    <row r="46" spans="1:19" ht="20.100000000000001" customHeight="1">
      <c r="B46" s="2" t="s">
        <v>52</v>
      </c>
      <c r="C46" s="621" t="s">
        <v>53</v>
      </c>
      <c r="D46" s="621"/>
      <c r="I46" s="2" t="s">
        <v>54</v>
      </c>
      <c r="J46" s="621">
        <v>21</v>
      </c>
      <c r="K46" s="621"/>
    </row>
    <row r="47" spans="1:19" ht="20.100000000000001" customHeight="1">
      <c r="B47" s="2" t="s">
        <v>55</v>
      </c>
      <c r="C47" s="622" t="s">
        <v>56</v>
      </c>
      <c r="D47" s="622"/>
      <c r="I47" s="2" t="s">
        <v>57</v>
      </c>
      <c r="J47" s="622">
        <v>1</v>
      </c>
      <c r="K47" s="622"/>
      <c r="P47" s="2" t="s">
        <v>58</v>
      </c>
      <c r="Q47" s="617" t="s">
        <v>59</v>
      </c>
      <c r="R47" s="617"/>
      <c r="S47" s="617"/>
    </row>
    <row r="48" spans="1:19" ht="9.9499999999999993" customHeight="1"/>
    <row r="49" spans="1:19" ht="15" customHeight="1">
      <c r="A49" s="614" t="s">
        <v>60</v>
      </c>
      <c r="B49" s="615"/>
      <c r="C49" s="615"/>
      <c r="D49" s="615"/>
      <c r="E49" s="615"/>
      <c r="F49" s="615"/>
      <c r="G49" s="615"/>
      <c r="H49" s="615"/>
      <c r="I49" s="615"/>
      <c r="J49" s="615"/>
      <c r="K49" s="615"/>
      <c r="L49" s="615"/>
      <c r="M49" s="615"/>
      <c r="N49" s="615"/>
      <c r="O49" s="615"/>
      <c r="P49" s="615"/>
      <c r="Q49" s="615"/>
      <c r="R49" s="615"/>
      <c r="S49" s="616"/>
    </row>
    <row r="50" spans="1:19" ht="81" customHeight="1">
      <c r="A50" s="618"/>
      <c r="B50" s="619"/>
      <c r="C50" s="619"/>
      <c r="D50" s="619"/>
      <c r="E50" s="619"/>
      <c r="F50" s="619"/>
      <c r="G50" s="619"/>
      <c r="H50" s="619"/>
      <c r="I50" s="619"/>
      <c r="J50" s="619"/>
      <c r="K50" s="619"/>
      <c r="L50" s="619"/>
      <c r="M50" s="619"/>
      <c r="N50" s="619"/>
      <c r="O50" s="619"/>
      <c r="P50" s="619"/>
      <c r="Q50" s="619"/>
      <c r="R50" s="619"/>
      <c r="S50" s="620"/>
    </row>
    <row r="51" spans="1:19" ht="5.0999999999999996" customHeight="1"/>
    <row r="52" spans="1:19" ht="15" customHeight="1">
      <c r="A52" s="614" t="s">
        <v>61</v>
      </c>
      <c r="B52" s="615"/>
      <c r="C52" s="615"/>
      <c r="D52" s="615"/>
      <c r="E52" s="615"/>
      <c r="F52" s="615"/>
      <c r="G52" s="615"/>
      <c r="H52" s="615"/>
      <c r="I52" s="615"/>
      <c r="J52" s="615"/>
      <c r="K52" s="615"/>
      <c r="L52" s="615"/>
      <c r="M52" s="615"/>
      <c r="N52" s="615"/>
      <c r="O52" s="615"/>
      <c r="P52" s="615"/>
      <c r="Q52" s="615"/>
      <c r="R52" s="615"/>
      <c r="S52" s="616"/>
    </row>
    <row r="53" spans="1:19" ht="6" customHeight="1">
      <c r="A53" s="43"/>
      <c r="B53" s="44"/>
      <c r="C53" s="44"/>
      <c r="D53" s="44"/>
      <c r="E53" s="44"/>
      <c r="F53" s="44"/>
      <c r="G53" s="44"/>
      <c r="H53" s="44"/>
      <c r="I53" s="44"/>
      <c r="J53" s="44"/>
      <c r="K53" s="44"/>
      <c r="L53" s="44"/>
      <c r="M53" s="44"/>
      <c r="N53" s="44"/>
      <c r="O53" s="44"/>
      <c r="P53" s="44"/>
      <c r="Q53" s="44"/>
      <c r="R53" s="44"/>
      <c r="S53" s="45"/>
    </row>
    <row r="54" spans="1:19" ht="21" customHeight="1">
      <c r="A54" s="61" t="s">
        <v>6</v>
      </c>
      <c r="B54" s="44"/>
      <c r="C54" s="44"/>
      <c r="D54" s="44"/>
      <c r="E54" s="44"/>
      <c r="F54" s="44"/>
      <c r="G54" s="44"/>
      <c r="H54" s="44"/>
      <c r="I54" s="44"/>
      <c r="J54" s="44"/>
      <c r="K54" s="60" t="s">
        <v>8</v>
      </c>
      <c r="L54" s="44"/>
      <c r="M54" s="44"/>
      <c r="N54" s="44"/>
      <c r="O54" s="44"/>
      <c r="P54" s="44"/>
      <c r="Q54" s="44"/>
      <c r="R54" s="44"/>
      <c r="S54" s="45"/>
    </row>
    <row r="55" spans="1:19" ht="21" customHeight="1">
      <c r="A55" s="52"/>
      <c r="B55" s="59" t="s">
        <v>62</v>
      </c>
      <c r="C55" s="46"/>
      <c r="D55" s="47"/>
      <c r="E55" s="59" t="s">
        <v>63</v>
      </c>
      <c r="F55" s="46"/>
      <c r="G55" s="46"/>
      <c r="H55" s="46"/>
      <c r="I55" s="47"/>
      <c r="J55" s="44"/>
      <c r="K55" s="54"/>
      <c r="L55" s="59" t="s">
        <v>62</v>
      </c>
      <c r="M55" s="46"/>
      <c r="N55" s="47"/>
      <c r="O55" s="59" t="s">
        <v>63</v>
      </c>
      <c r="P55" s="46"/>
      <c r="Q55" s="46"/>
      <c r="R55" s="46"/>
      <c r="S55" s="57"/>
    </row>
    <row r="56" spans="1:19" ht="21" customHeight="1">
      <c r="A56" s="53" t="s">
        <v>64</v>
      </c>
      <c r="B56" s="48" t="s">
        <v>65</v>
      </c>
      <c r="C56" s="49"/>
      <c r="D56" s="50" t="s">
        <v>66</v>
      </c>
      <c r="E56" s="48" t="s">
        <v>65</v>
      </c>
      <c r="F56" s="51"/>
      <c r="G56" s="51"/>
      <c r="H56" s="55"/>
      <c r="I56" s="50" t="s">
        <v>66</v>
      </c>
      <c r="J56" s="44"/>
      <c r="K56" s="56" t="s">
        <v>64</v>
      </c>
      <c r="L56" s="48" t="s">
        <v>65</v>
      </c>
      <c r="M56" s="49"/>
      <c r="N56" s="50" t="s">
        <v>66</v>
      </c>
      <c r="O56" s="48" t="s">
        <v>65</v>
      </c>
      <c r="P56" s="51"/>
      <c r="Q56" s="51"/>
      <c r="R56" s="55"/>
      <c r="S56" s="58" t="s">
        <v>66</v>
      </c>
    </row>
    <row r="57" spans="1:19" ht="21" customHeight="1">
      <c r="A57" s="67"/>
      <c r="B57" s="627"/>
      <c r="C57" s="628"/>
      <c r="D57" s="68"/>
      <c r="E57" s="627"/>
      <c r="F57" s="629"/>
      <c r="G57" s="629"/>
      <c r="H57" s="628"/>
      <c r="I57" s="68"/>
      <c r="J57" s="44"/>
      <c r="K57" s="69"/>
      <c r="L57" s="627"/>
      <c r="M57" s="628"/>
      <c r="N57" s="68"/>
      <c r="O57" s="627"/>
      <c r="P57" s="629"/>
      <c r="Q57" s="629"/>
      <c r="R57" s="628"/>
      <c r="S57" s="70"/>
    </row>
    <row r="58" spans="1:19" ht="21" customHeight="1">
      <c r="A58" s="67"/>
      <c r="B58" s="627"/>
      <c r="C58" s="628"/>
      <c r="D58" s="68"/>
      <c r="E58" s="627"/>
      <c r="F58" s="629"/>
      <c r="G58" s="629"/>
      <c r="H58" s="628"/>
      <c r="I58" s="68"/>
      <c r="J58" s="44"/>
      <c r="K58" s="69"/>
      <c r="L58" s="627"/>
      <c r="M58" s="628"/>
      <c r="N58" s="68"/>
      <c r="O58" s="627"/>
      <c r="P58" s="629"/>
      <c r="Q58" s="629"/>
      <c r="R58" s="628"/>
      <c r="S58" s="70"/>
    </row>
    <row r="59" spans="1:19" ht="12" customHeight="1">
      <c r="A59" s="62"/>
      <c r="B59" s="63"/>
      <c r="C59" s="63"/>
      <c r="D59" s="63"/>
      <c r="E59" s="63"/>
      <c r="F59" s="63"/>
      <c r="G59" s="63"/>
      <c r="H59" s="63"/>
      <c r="I59" s="63"/>
      <c r="J59" s="63"/>
      <c r="K59" s="63"/>
      <c r="L59" s="63"/>
      <c r="M59" s="63"/>
      <c r="N59" s="63"/>
      <c r="O59" s="63"/>
      <c r="P59" s="63"/>
      <c r="Q59" s="63"/>
      <c r="R59" s="63"/>
      <c r="S59" s="64"/>
    </row>
    <row r="60" spans="1:19" ht="5.0999999999999996" customHeight="1"/>
    <row r="61" spans="1:19" ht="15" customHeight="1">
      <c r="A61" s="614" t="s">
        <v>67</v>
      </c>
      <c r="B61" s="615"/>
      <c r="C61" s="615"/>
      <c r="D61" s="615"/>
      <c r="E61" s="615"/>
      <c r="F61" s="615"/>
      <c r="G61" s="615"/>
      <c r="H61" s="615"/>
      <c r="I61" s="615"/>
      <c r="J61" s="615"/>
      <c r="K61" s="615"/>
      <c r="L61" s="615"/>
      <c r="M61" s="615"/>
      <c r="N61" s="615"/>
      <c r="O61" s="615"/>
      <c r="P61" s="615"/>
      <c r="Q61" s="615"/>
      <c r="R61" s="615"/>
      <c r="S61" s="616"/>
    </row>
    <row r="62" spans="1:19" ht="81" customHeight="1">
      <c r="A62" s="618"/>
      <c r="B62" s="619"/>
      <c r="C62" s="619"/>
      <c r="D62" s="619"/>
      <c r="E62" s="619"/>
      <c r="F62" s="619"/>
      <c r="G62" s="619"/>
      <c r="H62" s="619"/>
      <c r="I62" s="619"/>
      <c r="J62" s="619"/>
      <c r="K62" s="619"/>
      <c r="L62" s="619"/>
      <c r="M62" s="619"/>
      <c r="N62" s="619"/>
      <c r="O62" s="619"/>
      <c r="P62" s="619"/>
      <c r="Q62" s="619"/>
      <c r="R62" s="619"/>
      <c r="S62" s="620"/>
    </row>
    <row r="63" spans="1:19" ht="5.0999999999999996" customHeight="1"/>
    <row r="64" spans="1:19" ht="15" customHeight="1">
      <c r="A64" s="614" t="s">
        <v>68</v>
      </c>
      <c r="B64" s="615"/>
      <c r="C64" s="615"/>
      <c r="D64" s="615"/>
      <c r="E64" s="615"/>
      <c r="F64" s="615"/>
      <c r="G64" s="615"/>
      <c r="H64" s="615"/>
      <c r="I64" s="615"/>
      <c r="J64" s="615"/>
      <c r="K64" s="615"/>
      <c r="L64" s="615"/>
      <c r="M64" s="615"/>
      <c r="N64" s="615"/>
      <c r="O64" s="615"/>
      <c r="P64" s="615"/>
      <c r="Q64" s="615"/>
      <c r="R64" s="615"/>
      <c r="S64" s="616"/>
    </row>
    <row r="65" spans="1:19" ht="81" customHeight="1">
      <c r="A65" s="618"/>
      <c r="B65" s="619"/>
      <c r="C65" s="619"/>
      <c r="D65" s="619"/>
      <c r="E65" s="619"/>
      <c r="F65" s="619"/>
      <c r="G65" s="619"/>
      <c r="H65" s="619"/>
      <c r="I65" s="619"/>
      <c r="J65" s="619"/>
      <c r="K65" s="619"/>
      <c r="L65" s="619"/>
      <c r="M65" s="619"/>
      <c r="N65" s="619"/>
      <c r="O65" s="619"/>
      <c r="P65" s="619"/>
      <c r="Q65" s="619"/>
      <c r="R65" s="619"/>
      <c r="S65" s="620"/>
    </row>
    <row r="66" spans="1:19" ht="30" customHeight="1">
      <c r="A66" s="65"/>
      <c r="B66" s="66" t="s">
        <v>69</v>
      </c>
      <c r="C66" s="623" t="s">
        <v>70</v>
      </c>
      <c r="D66" s="623"/>
      <c r="E66" s="623"/>
      <c r="F66" s="623"/>
      <c r="G66" s="623"/>
      <c r="H66" s="623"/>
    </row>
  </sheetData>
  <sheetProtection password="FC6B" sheet="1" objects="1" scenarios="1" formatCells="0" formatColumns="0" formatRows="0" insertColumns="0" insertRows="0" insertHyperlinks="0" deleteColumns="0" deleteRows="0" sort="0" autoFilter="0" pivotTables="0"/>
  <mergeCells count="95">
    <mergeCell ref="B57:C57"/>
    <mergeCell ref="B58:C58"/>
    <mergeCell ref="P43:S43"/>
    <mergeCell ref="L57:M57"/>
    <mergeCell ref="L58:M58"/>
    <mergeCell ref="E57:H57"/>
    <mergeCell ref="E58:H58"/>
    <mergeCell ref="O57:R57"/>
    <mergeCell ref="O58:R58"/>
    <mergeCell ref="C46:D46"/>
    <mergeCell ref="C66:H66"/>
    <mergeCell ref="A61:S61"/>
    <mergeCell ref="A62:S62"/>
    <mergeCell ref="A64:S64"/>
    <mergeCell ref="A65:S65"/>
    <mergeCell ref="Q41:R41"/>
    <mergeCell ref="A52:S52"/>
    <mergeCell ref="Q47:S47"/>
    <mergeCell ref="A49:S49"/>
    <mergeCell ref="A50:S50"/>
    <mergeCell ref="J46:K46"/>
    <mergeCell ref="C47:D47"/>
    <mergeCell ref="J47:K47"/>
    <mergeCell ref="G41:H41"/>
    <mergeCell ref="C41:E41"/>
    <mergeCell ref="C42:E42"/>
    <mergeCell ref="C43:H43"/>
    <mergeCell ref="L43:M43"/>
    <mergeCell ref="M42:O42"/>
    <mergeCell ref="M41:O41"/>
    <mergeCell ref="H5:I5"/>
    <mergeCell ref="A30:B31"/>
    <mergeCell ref="A32:B32"/>
    <mergeCell ref="I31:I32"/>
    <mergeCell ref="K23:L24"/>
    <mergeCell ref="K28:L29"/>
    <mergeCell ref="K30:L31"/>
    <mergeCell ref="K32:L32"/>
    <mergeCell ref="K27:L27"/>
    <mergeCell ref="A27:B27"/>
    <mergeCell ref="A8:B9"/>
    <mergeCell ref="A28:B29"/>
    <mergeCell ref="C5:C6"/>
    <mergeCell ref="D5:G5"/>
    <mergeCell ref="A5:B5"/>
    <mergeCell ref="A6:B6"/>
    <mergeCell ref="A22:B22"/>
    <mergeCell ref="A23:B24"/>
    <mergeCell ref="A25:B26"/>
    <mergeCell ref="L3:S3"/>
    <mergeCell ref="L1:N1"/>
    <mergeCell ref="O1:P1"/>
    <mergeCell ref="Q1:S1"/>
    <mergeCell ref="B3:I3"/>
    <mergeCell ref="B1:C2"/>
    <mergeCell ref="D1:I1"/>
    <mergeCell ref="I11:I12"/>
    <mergeCell ref="A35:B36"/>
    <mergeCell ref="A37:B37"/>
    <mergeCell ref="N5:Q5"/>
    <mergeCell ref="K12:L12"/>
    <mergeCell ref="K17:L17"/>
    <mergeCell ref="A17:B17"/>
    <mergeCell ref="A18:B19"/>
    <mergeCell ref="A20:B21"/>
    <mergeCell ref="I16:I17"/>
    <mergeCell ref="I21:I22"/>
    <mergeCell ref="K13:L14"/>
    <mergeCell ref="A10:B11"/>
    <mergeCell ref="A12:B12"/>
    <mergeCell ref="A13:B14"/>
    <mergeCell ref="I26:I27"/>
    <mergeCell ref="R5:S5"/>
    <mergeCell ref="K8:L9"/>
    <mergeCell ref="K10:L11"/>
    <mergeCell ref="M5:M6"/>
    <mergeCell ref="K5:L5"/>
    <mergeCell ref="K6:L6"/>
    <mergeCell ref="S11:S12"/>
    <mergeCell ref="A15:B16"/>
    <mergeCell ref="S16:S17"/>
    <mergeCell ref="S36:S37"/>
    <mergeCell ref="K33:L34"/>
    <mergeCell ref="S26:S27"/>
    <mergeCell ref="S31:S32"/>
    <mergeCell ref="K25:L26"/>
    <mergeCell ref="K35:L36"/>
    <mergeCell ref="K37:L37"/>
    <mergeCell ref="S21:S22"/>
    <mergeCell ref="K18:L19"/>
    <mergeCell ref="K20:L21"/>
    <mergeCell ref="K22:L22"/>
    <mergeCell ref="K15:L16"/>
    <mergeCell ref="A33:B34"/>
    <mergeCell ref="I36:I37"/>
  </mergeCells>
  <dataValidations count="183">
    <dataValidation type="whole" allowBlank="1" showInputMessage="1" showErrorMessage="1" errorTitle="Chybná hodnota" error="Zadaná hodnota musí být celé nezáporné číslo menší nebo rovno 225." sqref="D8">
      <formula1>0</formula1>
      <formula2>225</formula2>
    </dataValidation>
    <dataValidation type="whole" allowBlank="1" showInputMessage="1" showErrorMessage="1" errorTitle="Chybná hodnota" error="Zadaná hodnota musí být celé nezáporné číslo menší nebo rovno 225." sqref="D9">
      <formula1>0</formula1>
      <formula2>225</formula2>
    </dataValidation>
    <dataValidation type="whole" allowBlank="1" showInputMessage="1" showErrorMessage="1" errorTitle="Chybná hodnota" error="Zadaná hodnota musí být celé nezáporné číslo menší nebo rovno 225." sqref="D10">
      <formula1>0</formula1>
      <formula2>225</formula2>
    </dataValidation>
    <dataValidation type="whole" allowBlank="1" showInputMessage="1" showErrorMessage="1" errorTitle="Chybná hodnota" error="Zadaná hodnota musí být celé nezáporné číslo menší nebo rovno 225." sqref="D11">
      <formula1>0</formula1>
      <formula2>225</formula2>
    </dataValidation>
    <dataValidation type="whole" allowBlank="1" showInputMessage="1" showErrorMessage="1" errorTitle="Chybná hodnota" error="Zadaná hodnota musí být celé nezáporné číslo menší nebo rovno 225." sqref="E8">
      <formula1>0</formula1>
      <formula2>225</formula2>
    </dataValidation>
    <dataValidation type="whole" allowBlank="1" showInputMessage="1" showErrorMessage="1" errorTitle="Chybná hodnota" error="Zadaná hodnota musí být celé nezáporné číslo menší nebo rovno 225." sqref="E9">
      <formula1>0</formula1>
      <formula2>225</formula2>
    </dataValidation>
    <dataValidation type="whole" allowBlank="1" showInputMessage="1" showErrorMessage="1" errorTitle="Chybná hodnota" error="Zadaná hodnota musí být celé nezáporné číslo menší nebo rovno 225." sqref="E10">
      <formula1>0</formula1>
      <formula2>225</formula2>
    </dataValidation>
    <dataValidation type="whole" allowBlank="1" showInputMessage="1" showErrorMessage="1" errorTitle="Chybná hodnota" error="Zadaná hodnota musí být celé nezáporné číslo menší nebo rovno 225." sqref="E11">
      <formula1>0</formula1>
      <formula2>225</formula2>
    </dataValidation>
    <dataValidation type="whole" allowBlank="1" showInputMessage="1" showErrorMessage="1" errorTitle="Chybná hodnota" error="Zadaná hodnota musí být celé nezáporné číslo menší nebo rovno 225." sqref="D13">
      <formula1>0</formula1>
      <formula2>225</formula2>
    </dataValidation>
    <dataValidation type="whole" allowBlank="1" showInputMessage="1" showErrorMessage="1" errorTitle="Chybná hodnota" error="Zadaná hodnota musí být celé nezáporné číslo menší nebo rovno 225." sqref="D14">
      <formula1>0</formula1>
      <formula2>225</formula2>
    </dataValidation>
    <dataValidation type="whole" allowBlank="1" showInputMessage="1" showErrorMessage="1" errorTitle="Chybná hodnota" error="Zadaná hodnota musí být celé nezáporné číslo menší nebo rovno 225." sqref="D15">
      <formula1>0</formula1>
      <formula2>225</formula2>
    </dataValidation>
    <dataValidation type="whole" allowBlank="1" showInputMessage="1" showErrorMessage="1" errorTitle="Chybná hodnota" error="Zadaná hodnota musí být celé nezáporné číslo menší nebo rovno 225." sqref="D16">
      <formula1>0</formula1>
      <formula2>225</formula2>
    </dataValidation>
    <dataValidation type="whole" allowBlank="1" showInputMessage="1" showErrorMessage="1" errorTitle="Chybná hodnota" error="Zadaná hodnota musí být celé nezáporné číslo menší nebo rovno 225." sqref="E13">
      <formula1>0</formula1>
      <formula2>225</formula2>
    </dataValidation>
    <dataValidation type="whole" allowBlank="1" showInputMessage="1" showErrorMessage="1" errorTitle="Chybná hodnota" error="Zadaná hodnota musí být celé nezáporné číslo menší nebo rovno 225." sqref="E14">
      <formula1>0</formula1>
      <formula2>225</formula2>
    </dataValidation>
    <dataValidation type="whole" allowBlank="1" showInputMessage="1" showErrorMessage="1" errorTitle="Chybná hodnota" error="Zadaná hodnota musí být celé nezáporné číslo menší nebo rovno 225." sqref="E15">
      <formula1>0</formula1>
      <formula2>225</formula2>
    </dataValidation>
    <dataValidation type="whole" allowBlank="1" showInputMessage="1" showErrorMessage="1" errorTitle="Chybná hodnota" error="Zadaná hodnota musí být celé nezáporné číslo menší nebo rovno 225." sqref="E16">
      <formula1>0</formula1>
      <formula2>225</formula2>
    </dataValidation>
    <dataValidation type="whole" allowBlank="1" showInputMessage="1" showErrorMessage="1" errorTitle="Chybná hodnota" error="Zadaná hodnota musí být celé nezáporné číslo menší nebo rovno 225." sqref="D18">
      <formula1>0</formula1>
      <formula2>225</formula2>
    </dataValidation>
    <dataValidation type="whole" allowBlank="1" showInputMessage="1" showErrorMessage="1" errorTitle="Chybná hodnota" error="Zadaná hodnota musí být celé nezáporné číslo menší nebo rovno 225." sqref="D19">
      <formula1>0</formula1>
      <formula2>225</formula2>
    </dataValidation>
    <dataValidation type="whole" allowBlank="1" showInputMessage="1" showErrorMessage="1" errorTitle="Chybná hodnota" error="Zadaná hodnota musí být celé nezáporné číslo menší nebo rovno 225." sqref="D20">
      <formula1>0</formula1>
      <formula2>225</formula2>
    </dataValidation>
    <dataValidation type="whole" allowBlank="1" showInputMessage="1" showErrorMessage="1" errorTitle="Chybná hodnota" error="Zadaná hodnota musí být celé nezáporné číslo menší nebo rovno 225." sqref="D21">
      <formula1>0</formula1>
      <formula2>225</formula2>
    </dataValidation>
    <dataValidation type="whole" allowBlank="1" showInputMessage="1" showErrorMessage="1" errorTitle="Chybná hodnota" error="Zadaná hodnota musí být celé nezáporné číslo menší nebo rovno 225." sqref="E18">
      <formula1>0</formula1>
      <formula2>225</formula2>
    </dataValidation>
    <dataValidation type="whole" allowBlank="1" showInputMessage="1" showErrorMessage="1" errorTitle="Chybná hodnota" error="Zadaná hodnota musí být celé nezáporné číslo menší nebo rovno 225." sqref="E19">
      <formula1>0</formula1>
      <formula2>225</formula2>
    </dataValidation>
    <dataValidation type="whole" allowBlank="1" showInputMessage="1" showErrorMessage="1" errorTitle="Chybná hodnota" error="Zadaná hodnota musí být celé nezáporné číslo menší nebo rovno 225." sqref="E20">
      <formula1>0</formula1>
      <formula2>225</formula2>
    </dataValidation>
    <dataValidation type="whole" allowBlank="1" showInputMessage="1" showErrorMessage="1" errorTitle="Chybná hodnota" error="Zadaná hodnota musí být celé nezáporné číslo menší nebo rovno 225." sqref="E21">
      <formula1>0</formula1>
      <formula2>225</formula2>
    </dataValidation>
    <dataValidation type="whole" allowBlank="1" showInputMessage="1" showErrorMessage="1" errorTitle="Chybná hodnota" error="Zadaná hodnota musí být celé nezáporné číslo menší nebo rovno 225." sqref="D23">
      <formula1>0</formula1>
      <formula2>225</formula2>
    </dataValidation>
    <dataValidation type="whole" allowBlank="1" showInputMessage="1" showErrorMessage="1" errorTitle="Chybná hodnota" error="Zadaná hodnota musí být celé nezáporné číslo menší nebo rovno 225." sqref="D24">
      <formula1>0</formula1>
      <formula2>225</formula2>
    </dataValidation>
    <dataValidation type="whole" allowBlank="1" showInputMessage="1" showErrorMessage="1" errorTitle="Chybná hodnota" error="Zadaná hodnota musí být celé nezáporné číslo menší nebo rovno 225." sqref="D25">
      <formula1>0</formula1>
      <formula2>225</formula2>
    </dataValidation>
    <dataValidation type="whole" allowBlank="1" showInputMessage="1" showErrorMessage="1" errorTitle="Chybná hodnota" error="Zadaná hodnota musí být celé nezáporné číslo menší nebo rovno 225." sqref="D26">
      <formula1>0</formula1>
      <formula2>225</formula2>
    </dataValidation>
    <dataValidation type="whole" allowBlank="1" showInputMessage="1" showErrorMessage="1" errorTitle="Chybná hodnota" error="Zadaná hodnota musí být celé nezáporné číslo menší nebo rovno 225." sqref="E23">
      <formula1>0</formula1>
      <formula2>225</formula2>
    </dataValidation>
    <dataValidation type="whole" allowBlank="1" showInputMessage="1" showErrorMessage="1" errorTitle="Chybná hodnota" error="Zadaná hodnota musí být celé nezáporné číslo menší nebo rovno 225." sqref="E24">
      <formula1>0</formula1>
      <formula2>225</formula2>
    </dataValidation>
    <dataValidation type="whole" allowBlank="1" showInputMessage="1" showErrorMessage="1" errorTitle="Chybná hodnota" error="Zadaná hodnota musí být celé nezáporné číslo menší nebo rovno 225." sqref="E25">
      <formula1>0</formula1>
      <formula2>225</formula2>
    </dataValidation>
    <dataValidation type="whole" allowBlank="1" showInputMessage="1" showErrorMessage="1" errorTitle="Chybná hodnota" error="Zadaná hodnota musí být celé nezáporné číslo menší nebo rovno 225." sqref="E26">
      <formula1>0</formula1>
      <formula2>225</formula2>
    </dataValidation>
    <dataValidation type="whole" allowBlank="1" showInputMessage="1" showErrorMessage="1" errorTitle="Chybná hodnota" error="Zadaná hodnota musí být celé nezáporné číslo menší nebo rovno 225." sqref="D28">
      <formula1>0</formula1>
      <formula2>225</formula2>
    </dataValidation>
    <dataValidation type="whole" allowBlank="1" showInputMessage="1" showErrorMessage="1" errorTitle="Chybná hodnota" error="Zadaná hodnota musí být celé nezáporné číslo menší nebo rovno 225." sqref="D29">
      <formula1>0</formula1>
      <formula2>225</formula2>
    </dataValidation>
    <dataValidation type="whole" allowBlank="1" showInputMessage="1" showErrorMessage="1" errorTitle="Chybná hodnota" error="Zadaná hodnota musí být celé nezáporné číslo menší nebo rovno 225." sqref="D30">
      <formula1>0</formula1>
      <formula2>225</formula2>
    </dataValidation>
    <dataValidation type="whole" allowBlank="1" showInputMessage="1" showErrorMessage="1" errorTitle="Chybná hodnota" error="Zadaná hodnota musí být celé nezáporné číslo menší nebo rovno 225." sqref="D31">
      <formula1>0</formula1>
      <formula2>225</formula2>
    </dataValidation>
    <dataValidation type="whole" allowBlank="1" showInputMessage="1" showErrorMessage="1" errorTitle="Chybná hodnota" error="Zadaná hodnota musí být celé nezáporné číslo menší nebo rovno 225." sqref="E28">
      <formula1>0</formula1>
      <formula2>225</formula2>
    </dataValidation>
    <dataValidation type="whole" allowBlank="1" showInputMessage="1" showErrorMessage="1" errorTitle="Chybná hodnota" error="Zadaná hodnota musí být celé nezáporné číslo menší nebo rovno 225." sqref="E29">
      <formula1>0</formula1>
      <formula2>225</formula2>
    </dataValidation>
    <dataValidation type="whole" allowBlank="1" showInputMessage="1" showErrorMessage="1" errorTitle="Chybná hodnota" error="Zadaná hodnota musí být celé nezáporné číslo menší nebo rovno 225." sqref="E30">
      <formula1>0</formula1>
      <formula2>225</formula2>
    </dataValidation>
    <dataValidation type="whole" allowBlank="1" showInputMessage="1" showErrorMessage="1" errorTitle="Chybná hodnota" error="Zadaná hodnota musí být celé nezáporné číslo menší nebo rovno 225." sqref="E31">
      <formula1>0</formula1>
      <formula2>225</formula2>
    </dataValidation>
    <dataValidation type="whole" allowBlank="1" showInputMessage="1" showErrorMessage="1" errorTitle="Chybná hodnota" error="Zadaná hodnota musí být celé nezáporné číslo menší nebo rovno 225." sqref="D33">
      <formula1>0</formula1>
      <formula2>225</formula2>
    </dataValidation>
    <dataValidation type="whole" allowBlank="1" showInputMessage="1" showErrorMessage="1" errorTitle="Chybná hodnota" error="Zadaná hodnota musí být celé nezáporné číslo menší nebo rovno 225." sqref="D34">
      <formula1>0</formula1>
      <formula2>225</formula2>
    </dataValidation>
    <dataValidation type="whole" allowBlank="1" showInputMessage="1" showErrorMessage="1" errorTitle="Chybná hodnota" error="Zadaná hodnota musí být celé nezáporné číslo menší nebo rovno 225." sqref="D35">
      <formula1>0</formula1>
      <formula2>225</formula2>
    </dataValidation>
    <dataValidation type="whole" allowBlank="1" showInputMessage="1" showErrorMessage="1" errorTitle="Chybná hodnota" error="Zadaná hodnota musí být celé nezáporné číslo menší nebo rovno 225." sqref="D36">
      <formula1>0</formula1>
      <formula2>225</formula2>
    </dataValidation>
    <dataValidation type="whole" allowBlank="1" showInputMessage="1" showErrorMessage="1" errorTitle="Chybná hodnota" error="Zadaná hodnota musí být celé nezáporné číslo menší nebo rovno 225." sqref="E33">
      <formula1>0</formula1>
      <formula2>225</formula2>
    </dataValidation>
    <dataValidation type="whole" allowBlank="1" showInputMessage="1" showErrorMessage="1" errorTitle="Chybná hodnota" error="Zadaná hodnota musí být celé nezáporné číslo menší nebo rovno 225." sqref="E34">
      <formula1>0</formula1>
      <formula2>225</formula2>
    </dataValidation>
    <dataValidation type="whole" allowBlank="1" showInputMessage="1" showErrorMessage="1" errorTitle="Chybná hodnota" error="Zadaná hodnota musí být celé nezáporné číslo menší nebo rovno 225." sqref="E35">
      <formula1>0</formula1>
      <formula2>225</formula2>
    </dataValidation>
    <dataValidation type="whole" allowBlank="1" showInputMessage="1" showErrorMessage="1" errorTitle="Chybná hodnota" error="Zadaná hodnota musí být celé nezáporné číslo menší nebo rovno 225." sqref="E36">
      <formula1>0</formula1>
      <formula2>225</formula2>
    </dataValidation>
    <dataValidation type="whole" allowBlank="1" showInputMessage="1" showErrorMessage="1" errorTitle="Chybná hodnota" error="Zadaná hodnota musí být celé nezáporné číslo menší nebo rovno 225." sqref="N8">
      <formula1>0</formula1>
      <formula2>225</formula2>
    </dataValidation>
    <dataValidation type="whole" allowBlank="1" showInputMessage="1" showErrorMessage="1" errorTitle="Chybná hodnota" error="Zadaná hodnota musí být celé nezáporné číslo menší nebo rovno 225." sqref="N9">
      <formula1>0</formula1>
      <formula2>225</formula2>
    </dataValidation>
    <dataValidation type="whole" allowBlank="1" showInputMessage="1" showErrorMessage="1" errorTitle="Chybná hodnota" error="Zadaná hodnota musí být celé nezáporné číslo menší nebo rovno 225." sqref="N10">
      <formula1>0</formula1>
      <formula2>225</formula2>
    </dataValidation>
    <dataValidation type="whole" allowBlank="1" showInputMessage="1" showErrorMessage="1" errorTitle="Chybná hodnota" error="Zadaná hodnota musí být celé nezáporné číslo menší nebo rovno 225." sqref="N11">
      <formula1>0</formula1>
      <formula2>225</formula2>
    </dataValidation>
    <dataValidation type="whole" allowBlank="1" showInputMessage="1" showErrorMessage="1" errorTitle="Chybná hodnota" error="Zadaná hodnota musí být celé nezáporné číslo menší nebo rovno 225." sqref="O8">
      <formula1>0</formula1>
      <formula2>225</formula2>
    </dataValidation>
    <dataValidation type="whole" allowBlank="1" showInputMessage="1" showErrorMessage="1" errorTitle="Chybná hodnota" error="Zadaná hodnota musí být celé nezáporné číslo menší nebo rovno 225." sqref="O9">
      <formula1>0</formula1>
      <formula2>225</formula2>
    </dataValidation>
    <dataValidation type="whole" allowBlank="1" showInputMessage="1" showErrorMessage="1" errorTitle="Chybná hodnota" error="Zadaná hodnota musí být celé nezáporné číslo menší nebo rovno 225." sqref="O10">
      <formula1>0</formula1>
      <formula2>225</formula2>
    </dataValidation>
    <dataValidation type="whole" allowBlank="1" showInputMessage="1" showErrorMessage="1" errorTitle="Chybná hodnota" error="Zadaná hodnota musí být celé nezáporné číslo menší nebo rovno 225." sqref="O11">
      <formula1>0</formula1>
      <formula2>225</formula2>
    </dataValidation>
    <dataValidation type="whole" allowBlank="1" showInputMessage="1" showErrorMessage="1" errorTitle="Chybná hodnota" error="Zadaná hodnota musí být celé nezáporné číslo menší nebo rovno 225." sqref="N13">
      <formula1>0</formula1>
      <formula2>225</formula2>
    </dataValidation>
    <dataValidation type="whole" allowBlank="1" showInputMessage="1" showErrorMessage="1" errorTitle="Chybná hodnota" error="Zadaná hodnota musí být celé nezáporné číslo menší nebo rovno 225." sqref="N14">
      <formula1>0</formula1>
      <formula2>225</formula2>
    </dataValidation>
    <dataValidation type="whole" allowBlank="1" showInputMessage="1" showErrorMessage="1" errorTitle="Chybná hodnota" error="Zadaná hodnota musí být celé nezáporné číslo menší nebo rovno 225." sqref="N15">
      <formula1>0</formula1>
      <formula2>225</formula2>
    </dataValidation>
    <dataValidation type="whole" allowBlank="1" showInputMessage="1" showErrorMessage="1" errorTitle="Chybná hodnota" error="Zadaná hodnota musí být celé nezáporné číslo menší nebo rovno 225." sqref="N16">
      <formula1>0</formula1>
      <formula2>225</formula2>
    </dataValidation>
    <dataValidation type="whole" allowBlank="1" showInputMessage="1" showErrorMessage="1" errorTitle="Chybná hodnota" error="Zadaná hodnota musí být celé nezáporné číslo menší nebo rovno 225." sqref="O13">
      <formula1>0</formula1>
      <formula2>225</formula2>
    </dataValidation>
    <dataValidation type="whole" allowBlank="1" showInputMessage="1" showErrorMessage="1" errorTitle="Chybná hodnota" error="Zadaná hodnota musí být celé nezáporné číslo menší nebo rovno 225." sqref="O14">
      <formula1>0</formula1>
      <formula2>225</formula2>
    </dataValidation>
    <dataValidation type="whole" allowBlank="1" showInputMessage="1" showErrorMessage="1" errorTitle="Chybná hodnota" error="Zadaná hodnota musí být celé nezáporné číslo menší nebo rovno 225." sqref="O15">
      <formula1>0</formula1>
      <formula2>225</formula2>
    </dataValidation>
    <dataValidation type="whole" allowBlank="1" showInputMessage="1" showErrorMessage="1" errorTitle="Chybná hodnota" error="Zadaná hodnota musí být celé nezáporné číslo menší nebo rovno 225." sqref="O16">
      <formula1>0</formula1>
      <formula2>225</formula2>
    </dataValidation>
    <dataValidation type="whole" allowBlank="1" showInputMessage="1" showErrorMessage="1" errorTitle="Chybná hodnota" error="Zadaná hodnota musí být celé nezáporné číslo menší nebo rovno 225." sqref="N18">
      <formula1>0</formula1>
      <formula2>225</formula2>
    </dataValidation>
    <dataValidation type="whole" allowBlank="1" showInputMessage="1" showErrorMessage="1" errorTitle="Chybná hodnota" error="Zadaná hodnota musí být celé nezáporné číslo menší nebo rovno 225." sqref="N19">
      <formula1>0</formula1>
      <formula2>225</formula2>
    </dataValidation>
    <dataValidation type="whole" allowBlank="1" showInputMessage="1" showErrorMessage="1" errorTitle="Chybná hodnota" error="Zadaná hodnota musí být celé nezáporné číslo menší nebo rovno 225." sqref="N20">
      <formula1>0</formula1>
      <formula2>225</formula2>
    </dataValidation>
    <dataValidation type="whole" allowBlank="1" showInputMessage="1" showErrorMessage="1" errorTitle="Chybná hodnota" error="Zadaná hodnota musí být celé nezáporné číslo menší nebo rovno 225." sqref="N21">
      <formula1>0</formula1>
      <formula2>225</formula2>
    </dataValidation>
    <dataValidation type="whole" allowBlank="1" showInputMessage="1" showErrorMessage="1" errorTitle="Chybná hodnota" error="Zadaná hodnota musí být celé nezáporné číslo menší nebo rovno 225." sqref="O18">
      <formula1>0</formula1>
      <formula2>225</formula2>
    </dataValidation>
    <dataValidation type="whole" allowBlank="1" showInputMessage="1" showErrorMessage="1" errorTitle="Chybná hodnota" error="Zadaná hodnota musí být celé nezáporné číslo menší nebo rovno 225." sqref="O19">
      <formula1>0</formula1>
      <formula2>225</formula2>
    </dataValidation>
    <dataValidation type="whole" allowBlank="1" showInputMessage="1" showErrorMessage="1" errorTitle="Chybná hodnota" error="Zadaná hodnota musí být celé nezáporné číslo menší nebo rovno 225." sqref="O20">
      <formula1>0</formula1>
      <formula2>225</formula2>
    </dataValidation>
    <dataValidation type="whole" allowBlank="1" showInputMessage="1" showErrorMessage="1" errorTitle="Chybná hodnota" error="Zadaná hodnota musí být celé nezáporné číslo menší nebo rovno 225." sqref="O21">
      <formula1>0</formula1>
      <formula2>225</formula2>
    </dataValidation>
    <dataValidation type="whole" allowBlank="1" showInputMessage="1" showErrorMessage="1" errorTitle="Chybná hodnota" error="Zadaná hodnota musí být celé nezáporné číslo menší nebo rovno 225." sqref="N23">
      <formula1>0</formula1>
      <formula2>225</formula2>
    </dataValidation>
    <dataValidation type="whole" allowBlank="1" showInputMessage="1" showErrorMessage="1" errorTitle="Chybná hodnota" error="Zadaná hodnota musí být celé nezáporné číslo menší nebo rovno 225." sqref="N24">
      <formula1>0</formula1>
      <formula2>225</formula2>
    </dataValidation>
    <dataValidation type="whole" allowBlank="1" showInputMessage="1" showErrorMessage="1" errorTitle="Chybná hodnota" error="Zadaná hodnota musí být celé nezáporné číslo menší nebo rovno 225." sqref="N25">
      <formula1>0</formula1>
      <formula2>225</formula2>
    </dataValidation>
    <dataValidation type="whole" allowBlank="1" showInputMessage="1" showErrorMessage="1" errorTitle="Chybná hodnota" error="Zadaná hodnota musí být celé nezáporné číslo menší nebo rovno 225." sqref="N26">
      <formula1>0</formula1>
      <formula2>225</formula2>
    </dataValidation>
    <dataValidation type="whole" allowBlank="1" showInputMessage="1" showErrorMessage="1" errorTitle="Chybná hodnota" error="Zadaná hodnota musí být celé nezáporné číslo menší nebo rovno 225." sqref="O23">
      <formula1>0</formula1>
      <formula2>225</formula2>
    </dataValidation>
    <dataValidation type="whole" allowBlank="1" showInputMessage="1" showErrorMessage="1" errorTitle="Chybná hodnota" error="Zadaná hodnota musí být celé nezáporné číslo menší nebo rovno 225." sqref="O24">
      <formula1>0</formula1>
      <formula2>225</formula2>
    </dataValidation>
    <dataValidation type="whole" allowBlank="1" showInputMessage="1" showErrorMessage="1" errorTitle="Chybná hodnota" error="Zadaná hodnota musí být celé nezáporné číslo menší nebo rovno 225." sqref="O25">
      <formula1>0</formula1>
      <formula2>225</formula2>
    </dataValidation>
    <dataValidation type="whole" allowBlank="1" showInputMessage="1" showErrorMessage="1" errorTitle="Chybná hodnota" error="Zadaná hodnota musí být celé nezáporné číslo menší nebo rovno 225." sqref="O26">
      <formula1>0</formula1>
      <formula2>225</formula2>
    </dataValidation>
    <dataValidation type="whole" allowBlank="1" showInputMessage="1" showErrorMessage="1" errorTitle="Chybná hodnota" error="Zadaná hodnota musí být celé nezáporné číslo menší nebo rovno 225." sqref="N28">
      <formula1>0</formula1>
      <formula2>225</formula2>
    </dataValidation>
    <dataValidation type="whole" allowBlank="1" showInputMessage="1" showErrorMessage="1" errorTitle="Chybná hodnota" error="Zadaná hodnota musí být celé nezáporné číslo menší nebo rovno 225." sqref="N29">
      <formula1>0</formula1>
      <formula2>225</formula2>
    </dataValidation>
    <dataValidation type="whole" allowBlank="1" showInputMessage="1" showErrorMessage="1" errorTitle="Chybná hodnota" error="Zadaná hodnota musí být celé nezáporné číslo menší nebo rovno 225." sqref="N30">
      <formula1>0</formula1>
      <formula2>225</formula2>
    </dataValidation>
    <dataValidation type="whole" allowBlank="1" showInputMessage="1" showErrorMessage="1" errorTitle="Chybná hodnota" error="Zadaná hodnota musí být celé nezáporné číslo menší nebo rovno 225." sqref="N31">
      <formula1>0</formula1>
      <formula2>225</formula2>
    </dataValidation>
    <dataValidation type="whole" allowBlank="1" showInputMessage="1" showErrorMessage="1" errorTitle="Chybná hodnota" error="Zadaná hodnota musí být celé nezáporné číslo menší nebo rovno 225." sqref="O28">
      <formula1>0</formula1>
      <formula2>225</formula2>
    </dataValidation>
    <dataValidation type="whole" allowBlank="1" showInputMessage="1" showErrorMessage="1" errorTitle="Chybná hodnota" error="Zadaná hodnota musí být celé nezáporné číslo menší nebo rovno 225." sqref="O29">
      <formula1>0</formula1>
      <formula2>225</formula2>
    </dataValidation>
    <dataValidation type="whole" allowBlank="1" showInputMessage="1" showErrorMessage="1" errorTitle="Chybná hodnota" error="Zadaná hodnota musí být celé nezáporné číslo menší nebo rovno 225." sqref="O30">
      <formula1>0</formula1>
      <formula2>225</formula2>
    </dataValidation>
    <dataValidation type="whole" allowBlank="1" showInputMessage="1" showErrorMessage="1" errorTitle="Chybná hodnota" error="Zadaná hodnota musí být celé nezáporné číslo menší nebo rovno 225." sqref="O31">
      <formula1>0</formula1>
      <formula2>225</formula2>
    </dataValidation>
    <dataValidation type="whole" allowBlank="1" showInputMessage="1" showErrorMessage="1" errorTitle="Chybná hodnota" error="Zadaná hodnota musí být celé nezáporné číslo menší nebo rovno 225." sqref="N33">
      <formula1>0</formula1>
      <formula2>225</formula2>
    </dataValidation>
    <dataValidation type="whole" allowBlank="1" showInputMessage="1" showErrorMessage="1" errorTitle="Chybná hodnota" error="Zadaná hodnota musí být celé nezáporné číslo menší nebo rovno 225." sqref="N34">
      <formula1>0</formula1>
      <formula2>225</formula2>
    </dataValidation>
    <dataValidation type="whole" allowBlank="1" showInputMessage="1" showErrorMessage="1" errorTitle="Chybná hodnota" error="Zadaná hodnota musí být celé nezáporné číslo menší nebo rovno 225." sqref="N35">
      <formula1>0</formula1>
      <formula2>225</formula2>
    </dataValidation>
    <dataValidation type="whole" allowBlank="1" showInputMessage="1" showErrorMessage="1" errorTitle="Chybná hodnota" error="Zadaná hodnota musí být celé nezáporné číslo menší nebo rovno 225." sqref="N36">
      <formula1>0</formula1>
      <formula2>225</formula2>
    </dataValidation>
    <dataValidation type="whole" allowBlank="1" showInputMessage="1" showErrorMessage="1" errorTitle="Chybná hodnota" error="Zadaná hodnota musí být celé nezáporné číslo menší nebo rovno 225." sqref="O33">
      <formula1>0</formula1>
      <formula2>225</formula2>
    </dataValidation>
    <dataValidation type="whole" allowBlank="1" showInputMessage="1" showErrorMessage="1" errorTitle="Chybná hodnota" error="Zadaná hodnota musí být celé nezáporné číslo menší nebo rovno 225." sqref="O34">
      <formula1>0</formula1>
      <formula2>225</formula2>
    </dataValidation>
    <dataValidation type="whole" allowBlank="1" showInputMessage="1" showErrorMessage="1" errorTitle="Chybná hodnota" error="Zadaná hodnota musí být celé nezáporné číslo menší nebo rovno 225." sqref="O35">
      <formula1>0</formula1>
      <formula2>225</formula2>
    </dataValidation>
    <dataValidation type="whole" allowBlank="1" showInputMessage="1" showErrorMessage="1" errorTitle="Chybná hodnota" error="Zadaná hodnota musí být celé nezáporné číslo menší nebo rovno 225." sqref="O36">
      <formula1>0</formula1>
      <formula2>225</formula2>
    </dataValidation>
    <dataValidation type="whole" allowBlank="1" showInputMessage="1" showErrorMessage="1" errorTitle="Chybná hodnota" error="Zadaná hodnota musí být celé nezáporné číslo menší nebo rovno 25." sqref="F13">
      <formula1>0</formula1>
      <formula2>25</formula2>
    </dataValidation>
    <dataValidation type="whole" allowBlank="1" showInputMessage="1" showErrorMessage="1" errorTitle="Chybná hodnota" error="Zadaná hodnota musí být celé nezáporné číslo menší nebo rovno 25." sqref="F14">
      <formula1>0</formula1>
      <formula2>25</formula2>
    </dataValidation>
    <dataValidation type="whole" allowBlank="1" showInputMessage="1" showErrorMessage="1" errorTitle="Chybná hodnota" error="Zadaná hodnota musí být celé nezáporné číslo menší nebo rovno 25." sqref="F15">
      <formula1>0</formula1>
      <formula2>25</formula2>
    </dataValidation>
    <dataValidation type="whole" allowBlank="1" showInputMessage="1" showErrorMessage="1" errorTitle="Chybná hodnota" error="Zadaná hodnota musí být celé nezáporné číslo menší nebo rovno 25." sqref="F16">
      <formula1>0</formula1>
      <formula2>25</formula2>
    </dataValidation>
    <dataValidation type="whole" allowBlank="1" showInputMessage="1" showErrorMessage="1" errorTitle="Chybná hodnota" error="Zadaná hodnota musí být celé nezáporné číslo menší nebo rovno 25." sqref="P33">
      <formula1>0</formula1>
      <formula2>25</formula2>
    </dataValidation>
    <dataValidation type="whole" allowBlank="1" showInputMessage="1" showErrorMessage="1" errorTitle="Chybná hodnota" error="Zadaná hodnota musí být celé nezáporné číslo menší nebo rovno 25." sqref="P34">
      <formula1>0</formula1>
      <formula2>25</formula2>
    </dataValidation>
    <dataValidation type="whole" allowBlank="1" showInputMessage="1" showErrorMessage="1" errorTitle="Chybná hodnota" error="Zadaná hodnota musí být celé nezáporné číslo menší nebo rovno 25." sqref="P35">
      <formula1>0</formula1>
      <formula2>25</formula2>
    </dataValidation>
    <dataValidation type="whole" allowBlank="1" showInputMessage="1" showErrorMessage="1" errorTitle="Chybná hodnota" error="Zadaná hodnota musí být celé nezáporné číslo menší nebo rovno 25." sqref="P36">
      <formula1>0</formula1>
      <formula2>25</formula2>
    </dataValidation>
    <dataValidation type="whole" allowBlank="1" showInputMessage="1" showErrorMessage="1" errorTitle="Chybná hodnota" error="Zadaná hodnota musí být celé nezáporné číslo menší nebo rovno 25." sqref="F18">
      <formula1>0</formula1>
      <formula2>25</formula2>
    </dataValidation>
    <dataValidation type="whole" allowBlank="1" showInputMessage="1" showErrorMessage="1" errorTitle="Chybná hodnota" error="Zadaná hodnota musí být celé nezáporné číslo menší nebo rovno 25." sqref="F19">
      <formula1>0</formula1>
      <formula2>25</formula2>
    </dataValidation>
    <dataValidation type="whole" allowBlank="1" showInputMessage="1" showErrorMessage="1" errorTitle="Chybná hodnota" error="Zadaná hodnota musí být celé nezáporné číslo menší nebo rovno 25." sqref="F20">
      <formula1>0</formula1>
      <formula2>25</formula2>
    </dataValidation>
    <dataValidation type="whole" allowBlank="1" showInputMessage="1" showErrorMessage="1" errorTitle="Chybná hodnota" error="Zadaná hodnota musí být celé nezáporné číslo menší nebo rovno 25." sqref="F21">
      <formula1>0</formula1>
      <formula2>25</formula2>
    </dataValidation>
    <dataValidation type="whole" allowBlank="1" showInputMessage="1" showErrorMessage="1" errorTitle="Chybná hodnota" error="Zadaná hodnota musí být celé nezáporné číslo menší nebo rovno 25." sqref="F23">
      <formula1>0</formula1>
      <formula2>25</formula2>
    </dataValidation>
    <dataValidation type="whole" allowBlank="1" showInputMessage="1" showErrorMessage="1" errorTitle="Chybná hodnota" error="Zadaná hodnota musí být celé nezáporné číslo menší nebo rovno 25." sqref="F24">
      <formula1>0</formula1>
      <formula2>25</formula2>
    </dataValidation>
    <dataValidation type="whole" allowBlank="1" showInputMessage="1" showErrorMessage="1" errorTitle="Chybná hodnota" error="Zadaná hodnota musí být celé nezáporné číslo menší nebo rovno 25." sqref="F25">
      <formula1>0</formula1>
      <formula2>25</formula2>
    </dataValidation>
    <dataValidation type="whole" allowBlank="1" showInputMessage="1" showErrorMessage="1" errorTitle="Chybná hodnota" error="Zadaná hodnota musí být celé nezáporné číslo menší nebo rovno 25." sqref="F26">
      <formula1>0</formula1>
      <formula2>25</formula2>
    </dataValidation>
    <dataValidation type="whole" allowBlank="1" showInputMessage="1" showErrorMessage="1" errorTitle="Chybná hodnota" error="Zadaná hodnota musí být celé nezáporné číslo menší nebo rovno 25." sqref="F28">
      <formula1>0</formula1>
      <formula2>25</formula2>
    </dataValidation>
    <dataValidation type="whole" allowBlank="1" showInputMessage="1" showErrorMessage="1" errorTitle="Chybná hodnota" error="Zadaná hodnota musí být celé nezáporné číslo menší nebo rovno 25." sqref="F29">
      <formula1>0</formula1>
      <formula2>25</formula2>
    </dataValidation>
    <dataValidation type="whole" allowBlank="1" showInputMessage="1" showErrorMessage="1" errorTitle="Chybná hodnota" error="Zadaná hodnota musí být celé nezáporné číslo menší nebo rovno 25." sqref="F30">
      <formula1>0</formula1>
      <formula2>25</formula2>
    </dataValidation>
    <dataValidation type="whole" allowBlank="1" showInputMessage="1" showErrorMessage="1" errorTitle="Chybná hodnota" error="Zadaná hodnota musí být celé nezáporné číslo menší nebo rovno 25." sqref="F31">
      <formula1>0</formula1>
      <formula2>25</formula2>
    </dataValidation>
    <dataValidation type="whole" allowBlank="1" showInputMessage="1" showErrorMessage="1" errorTitle="Chybná hodnota" error="Zadaná hodnota musí být celé nezáporné číslo menší nebo rovno 25." sqref="F33">
      <formula1>0</formula1>
      <formula2>25</formula2>
    </dataValidation>
    <dataValidation type="whole" allowBlank="1" showInputMessage="1" showErrorMessage="1" errorTitle="Chybná hodnota" error="Zadaná hodnota musí být celé nezáporné číslo menší nebo rovno 25." sqref="F34">
      <formula1>0</formula1>
      <formula2>25</formula2>
    </dataValidation>
    <dataValidation type="whole" allowBlank="1" showInputMessage="1" showErrorMessage="1" errorTitle="Chybná hodnota" error="Zadaná hodnota musí být celé nezáporné číslo menší nebo rovno 25." sqref="F35">
      <formula1>0</formula1>
      <formula2>25</formula2>
    </dataValidation>
    <dataValidation type="whole" allowBlank="1" showInputMessage="1" showErrorMessage="1" errorTitle="Chybná hodnota" error="Zadaná hodnota musí být celé nezáporné číslo menší nebo rovno 25." sqref="F36">
      <formula1>0</formula1>
      <formula2>25</formula2>
    </dataValidation>
    <dataValidation type="whole" allowBlank="1" showInputMessage="1" showErrorMessage="1" errorTitle="Chybná hodnota" error="Zadaná hodnota musí být celé nezáporné číslo menší nebo rovno 25." sqref="P8">
      <formula1>0</formula1>
      <formula2>25</formula2>
    </dataValidation>
    <dataValidation type="whole" allowBlank="1" showInputMessage="1" showErrorMessage="1" errorTitle="Chybná hodnota" error="Zadaná hodnota musí být celé nezáporné číslo menší nebo rovno 25." sqref="P9">
      <formula1>0</formula1>
      <formula2>25</formula2>
    </dataValidation>
    <dataValidation type="whole" allowBlank="1" showInputMessage="1" showErrorMessage="1" errorTitle="Chybná hodnota" error="Zadaná hodnota musí být celé nezáporné číslo menší nebo rovno 25." sqref="P10">
      <formula1>0</formula1>
      <formula2>25</formula2>
    </dataValidation>
    <dataValidation type="whole" allowBlank="1" showInputMessage="1" showErrorMessage="1" errorTitle="Chybná hodnota" error="Zadaná hodnota musí být celé nezáporné číslo menší nebo rovno 25." sqref="P11">
      <formula1>0</formula1>
      <formula2>25</formula2>
    </dataValidation>
    <dataValidation type="whole" allowBlank="1" showInputMessage="1" showErrorMessage="1" errorTitle="Chybná hodnota" error="Zadaná hodnota musí být celé nezáporné číslo menší nebo rovno 25." sqref="P13">
      <formula1>0</formula1>
      <formula2>25</formula2>
    </dataValidation>
    <dataValidation type="whole" allowBlank="1" showInputMessage="1" showErrorMessage="1" errorTitle="Chybná hodnota" error="Zadaná hodnota musí být celé nezáporné číslo menší nebo rovno 25." sqref="P14">
      <formula1>0</formula1>
      <formula2>25</formula2>
    </dataValidation>
    <dataValidation type="whole" allowBlank="1" showInputMessage="1" showErrorMessage="1" errorTitle="Chybná hodnota" error="Zadaná hodnota musí být celé nezáporné číslo menší nebo rovno 25." sqref="P15">
      <formula1>0</formula1>
      <formula2>25</formula2>
    </dataValidation>
    <dataValidation type="whole" allowBlank="1" showInputMessage="1" showErrorMessage="1" errorTitle="Chybná hodnota" error="Zadaná hodnota musí být celé nezáporné číslo menší nebo rovno 25." sqref="P16">
      <formula1>0</formula1>
      <formula2>25</formula2>
    </dataValidation>
    <dataValidation type="whole" allowBlank="1" showInputMessage="1" showErrorMessage="1" errorTitle="Chybná hodnota" error="Zadaná hodnota musí být celé nezáporné číslo menší nebo rovno 25." sqref="P18">
      <formula1>0</formula1>
      <formula2>25</formula2>
    </dataValidation>
    <dataValidation type="whole" allowBlank="1" showInputMessage="1" showErrorMessage="1" errorTitle="Chybná hodnota" error="Zadaná hodnota musí být celé nezáporné číslo menší nebo rovno 25." sqref="P19">
      <formula1>0</formula1>
      <formula2>25</formula2>
    </dataValidation>
    <dataValidation type="whole" allowBlank="1" showInputMessage="1" showErrorMessage="1" errorTitle="Chybná hodnota" error="Zadaná hodnota musí být celé nezáporné číslo menší nebo rovno 25." sqref="P20">
      <formula1>0</formula1>
      <formula2>25</formula2>
    </dataValidation>
    <dataValidation type="whole" allowBlank="1" showInputMessage="1" showErrorMessage="1" errorTitle="Chybná hodnota" error="Zadaná hodnota musí být celé nezáporné číslo menší nebo rovno 25." sqref="P21">
      <formula1>0</formula1>
      <formula2>25</formula2>
    </dataValidation>
    <dataValidation type="whole" allowBlank="1" showInputMessage="1" showErrorMessage="1" errorTitle="Chybná hodnota" error="Zadaná hodnota musí být celé nezáporné číslo menší nebo rovno 25." sqref="P23">
      <formula1>0</formula1>
      <formula2>25</formula2>
    </dataValidation>
    <dataValidation type="whole" allowBlank="1" showInputMessage="1" showErrorMessage="1" errorTitle="Chybná hodnota" error="Zadaná hodnota musí být celé nezáporné číslo menší nebo rovno 25." sqref="P24">
      <formula1>0</formula1>
      <formula2>25</formula2>
    </dataValidation>
    <dataValidation type="whole" allowBlank="1" showInputMessage="1" showErrorMessage="1" errorTitle="Chybná hodnota" error="Zadaná hodnota musí být celé nezáporné číslo menší nebo rovno 25." sqref="P25">
      <formula1>0</formula1>
      <formula2>25</formula2>
    </dataValidation>
    <dataValidation type="whole" allowBlank="1" showInputMessage="1" showErrorMessage="1" errorTitle="Chybná hodnota" error="Zadaná hodnota musí být celé nezáporné číslo menší nebo rovno 25." sqref="P26">
      <formula1>0</formula1>
      <formula2>25</formula2>
    </dataValidation>
    <dataValidation type="whole" allowBlank="1" showInputMessage="1" showErrorMessage="1" errorTitle="Chybná hodnota" error="Zadaná hodnota musí být celé nezáporné číslo menší nebo rovno 25." sqref="P28">
      <formula1>0</formula1>
      <formula2>25</formula2>
    </dataValidation>
    <dataValidation type="whole" allowBlank="1" showInputMessage="1" showErrorMessage="1" errorTitle="Chybná hodnota" error="Zadaná hodnota musí být celé nezáporné číslo menší nebo rovno 25." sqref="P29">
      <formula1>0</formula1>
      <formula2>25</formula2>
    </dataValidation>
    <dataValidation type="whole" allowBlank="1" showInputMessage="1" showErrorMessage="1" errorTitle="Chybná hodnota" error="Zadaná hodnota musí být celé nezáporné číslo menší nebo rovno 25." sqref="P30">
      <formula1>0</formula1>
      <formula2>25</formula2>
    </dataValidation>
    <dataValidation type="whole" allowBlank="1" showInputMessage="1" showErrorMessage="1" errorTitle="Chybná hodnota" error="Zadaná hodnota musí být celé nezáporné číslo menší nebo rovno 25." sqref="P31">
      <formula1>0</formula1>
      <formula2>25</formula2>
    </dataValidation>
    <dataValidation type="whole" allowBlank="1" showInputMessage="1" showErrorMessage="1" sqref="A12">
      <formula1>0</formula1>
      <formula2>99999</formula2>
    </dataValidation>
    <dataValidation type="whole" allowBlank="1" showInputMessage="1" showErrorMessage="1" sqref="B12">
      <formula1>0</formula1>
      <formula2>99999</formula2>
    </dataValidation>
    <dataValidation type="whole" allowBlank="1" showInputMessage="1" showErrorMessage="1" sqref="A17">
      <formula1>0</formula1>
      <formula2>99999</formula2>
    </dataValidation>
    <dataValidation type="whole" allowBlank="1" showInputMessage="1" showErrorMessage="1" sqref="B17">
      <formula1>0</formula1>
      <formula2>99999</formula2>
    </dataValidation>
    <dataValidation type="whole" allowBlank="1" showInputMessage="1" showErrorMessage="1" sqref="A22">
      <formula1>0</formula1>
      <formula2>99999</formula2>
    </dataValidation>
    <dataValidation type="whole" allowBlank="1" showInputMessage="1" showErrorMessage="1" sqref="B22">
      <formula1>0</formula1>
      <formula2>99999</formula2>
    </dataValidation>
    <dataValidation type="whole" allowBlank="1" showInputMessage="1" showErrorMessage="1" sqref="A27">
      <formula1>0</formula1>
      <formula2>99999</formula2>
    </dataValidation>
    <dataValidation type="whole" allowBlank="1" showInputMessage="1" showErrorMessage="1" sqref="B27">
      <formula1>0</formula1>
      <formula2>99999</formula2>
    </dataValidation>
    <dataValidation type="whole" allowBlank="1" showInputMessage="1" showErrorMessage="1" sqref="A32">
      <formula1>0</formula1>
      <formula2>99999</formula2>
    </dataValidation>
    <dataValidation type="whole" allowBlank="1" showInputMessage="1" showErrorMessage="1" sqref="B32">
      <formula1>0</formula1>
      <formula2>99999</formula2>
    </dataValidation>
    <dataValidation type="whole" allowBlank="1" showInputMessage="1" showErrorMessage="1" sqref="A37">
      <formula1>0</formula1>
      <formula2>99999</formula2>
    </dataValidation>
    <dataValidation type="whole" allowBlank="1" showInputMessage="1" showErrorMessage="1" sqref="B37">
      <formula1>0</formula1>
      <formula2>99999</formula2>
    </dataValidation>
    <dataValidation type="whole" allowBlank="1" showInputMessage="1" showErrorMessage="1" sqref="K12">
      <formula1>0</formula1>
      <formula2>99999</formula2>
    </dataValidation>
    <dataValidation type="whole" allowBlank="1" showInputMessage="1" showErrorMessage="1" sqref="L12">
      <formula1>0</formula1>
      <formula2>99999</formula2>
    </dataValidation>
    <dataValidation type="whole" allowBlank="1" showInputMessage="1" showErrorMessage="1" sqref="K17">
      <formula1>0</formula1>
      <formula2>99999</formula2>
    </dataValidation>
    <dataValidation type="whole" allowBlank="1" showInputMessage="1" showErrorMessage="1" sqref="L17">
      <formula1>0</formula1>
      <formula2>99999</formula2>
    </dataValidation>
    <dataValidation type="whole" allowBlank="1" showInputMessage="1" showErrorMessage="1" sqref="K22">
      <formula1>0</formula1>
      <formula2>99999</formula2>
    </dataValidation>
    <dataValidation type="whole" allowBlank="1" showInputMessage="1" showErrorMessage="1" sqref="L22">
      <formula1>0</formula1>
      <formula2>99999</formula2>
    </dataValidation>
    <dataValidation type="whole" allowBlank="1" showInputMessage="1" showErrorMessage="1" sqref="K27">
      <formula1>0</formula1>
      <formula2>99999</formula2>
    </dataValidation>
    <dataValidation type="whole" allowBlank="1" showInputMessage="1" showErrorMessage="1" sqref="L27">
      <formula1>0</formula1>
      <formula2>99999</formula2>
    </dataValidation>
    <dataValidation type="whole" allowBlank="1" showInputMessage="1" showErrorMessage="1" sqref="K32">
      <formula1>0</formula1>
      <formula2>99999</formula2>
    </dataValidation>
    <dataValidation type="whole" allowBlank="1" showInputMessage="1" showErrorMessage="1" sqref="L32">
      <formula1>0</formula1>
      <formula2>99999</formula2>
    </dataValidation>
    <dataValidation type="whole" allowBlank="1" showInputMessage="1" showErrorMessage="1" sqref="K37">
      <formula1>0</formula1>
      <formula2>99999</formula2>
    </dataValidation>
    <dataValidation type="whole" allowBlank="1" showInputMessage="1" showErrorMessage="1" sqref="L37">
      <formula1>0</formula1>
      <formula2>99999</formula2>
    </dataValidation>
    <dataValidation type="whole" allowBlank="1" showInputMessage="1" showErrorMessage="1" sqref="D57">
      <formula1>0</formula1>
      <formula2>99999</formula2>
    </dataValidation>
    <dataValidation type="whole" allowBlank="1" showInputMessage="1" showErrorMessage="1" sqref="D58">
      <formula1>0</formula1>
      <formula2>99999</formula2>
    </dataValidation>
    <dataValidation type="whole" allowBlank="1" showInputMessage="1" showErrorMessage="1" sqref="I57">
      <formula1>0</formula1>
      <formula2>99999</formula2>
    </dataValidation>
    <dataValidation type="whole" allowBlank="1" showInputMessage="1" showErrorMessage="1" sqref="I58">
      <formula1>0</formula1>
      <formula2>99999</formula2>
    </dataValidation>
    <dataValidation type="whole" allowBlank="1" showInputMessage="1" showErrorMessage="1" sqref="N57">
      <formula1>0</formula1>
      <formula2>99999</formula2>
    </dataValidation>
    <dataValidation type="whole" allowBlank="1" showInputMessage="1" showErrorMessage="1" sqref="N58">
      <formula1>0</formula1>
      <formula2>99999</formula2>
    </dataValidation>
    <dataValidation type="whole" allowBlank="1" showInputMessage="1" showErrorMessage="1" sqref="S57">
      <formula1>0</formula1>
      <formula2>99999</formula2>
    </dataValidation>
    <dataValidation type="whole" allowBlank="1" showInputMessage="1" showErrorMessage="1" sqref="S58">
      <formula1>0</formula1>
      <formula2>99999</formula2>
    </dataValidation>
    <dataValidation type="whole" allowBlank="1" showInputMessage="1" showErrorMessage="1" sqref="A57">
      <formula1>1</formula1>
      <formula2>200</formula2>
    </dataValidation>
    <dataValidation type="whole" allowBlank="1" showInputMessage="1" showErrorMessage="1" sqref="A58">
      <formula1>1</formula1>
      <formula2>200</formula2>
    </dataValidation>
    <dataValidation type="whole" allowBlank="1" showInputMessage="1" showErrorMessage="1" sqref="K57">
      <formula1>1</formula1>
      <formula2>200</formula2>
    </dataValidation>
    <dataValidation type="whole" allowBlank="1" showInputMessage="1" showErrorMessage="1" sqref="K58">
      <formula1>1</formula1>
      <formula2>200</formula2>
    </dataValidation>
    <dataValidation type="whole" allowBlank="1" showInputMessage="1" showErrorMessage="1" errorTitle="Chybná hodnota" error="Zadaná hodnota musí být celé nezáporné číslo menší nebo rovno 25." sqref="F8">
      <formula1>0</formula1>
      <formula2>25</formula2>
    </dataValidation>
    <dataValidation type="whole" allowBlank="1" showInputMessage="1" showErrorMessage="1" errorTitle="Chybná hodnota" error="Zadaná hodnota musí být celé nezáporné číslo menší nebo rovno 25." sqref="F9">
      <formula1>0</formula1>
      <formula2>25</formula2>
    </dataValidation>
    <dataValidation type="whole" allowBlank="1" showInputMessage="1" showErrorMessage="1" errorTitle="Chybná hodnota" error="Zadaná hodnota musí být celé nezáporné číslo menší nebo rovno 25." sqref="F10">
      <formula1>0</formula1>
      <formula2>25</formula2>
    </dataValidation>
    <dataValidation type="whole" allowBlank="1" showInputMessage="1" showErrorMessage="1" errorTitle="Chybná hodnota" error="Zadaná hodnota musí být celé nezáporné číslo menší nebo rovno 25." sqref="F11">
      <formula1>0</formula1>
      <formula2>25</formula2>
    </dataValidation>
    <dataValidation type="date" allowBlank="1" showInputMessage="1" showErrorMessage="1" sqref="Q1">
      <formula1>36526</formula1>
      <formula2>73050</formula2>
    </dataValidation>
    <dataValidation type="date" allowBlank="1" showInputMessage="1" showErrorMessage="1" sqref="R1">
      <formula1>36526</formula1>
      <formula2>73050</formula2>
    </dataValidation>
    <dataValidation type="date" allowBlank="1" showInputMessage="1" showErrorMessage="1" sqref="S1">
      <formula1>36526</formula1>
      <formula2>73050</formula2>
    </dataValidation>
  </dataValidations>
  <printOptions horizontalCentered="1" verticalCentered="1"/>
  <pageMargins left="0.39370078740157" right="0.39370078740157" top="0.19685039370078999" bottom="0.19685039370078999" header="0.51181102362205" footer="0.51181102362205"/>
  <pageSetup paperSize="9" fitToHeight="2" orientation="landscape"/>
  <headerFooter alignWithMargins="0"/>
  <rowBreaks count="1" manualBreakCount="1">
    <brk id="43" man="1"/>
  </rowBreaks>
  <drawing r:id="rId1"/>
</worksheet>
</file>

<file path=xl/worksheets/sheet6.xml><?xml version="1.0" encoding="utf-8"?>
<worksheet xmlns="http://schemas.openxmlformats.org/spreadsheetml/2006/main" xmlns:r="http://schemas.openxmlformats.org/officeDocument/2006/relationships">
  <sheetPr>
    <pageSetUpPr fitToPage="1"/>
  </sheetPr>
  <dimension ref="A1:IU282"/>
  <sheetViews>
    <sheetView showGridLines="0" showRowColHeaders="0" workbookViewId="0">
      <selection activeCell="P43" sqref="P43:S43"/>
    </sheetView>
  </sheetViews>
  <sheetFormatPr defaultColWidth="0" defaultRowHeight="12.75"/>
  <cols>
    <col min="1" max="1" width="10.7109375" style="74" customWidth="1"/>
    <col min="2" max="2" width="15.7109375" style="74" customWidth="1"/>
    <col min="3" max="3" width="5.7109375" style="74" customWidth="1"/>
    <col min="4" max="5" width="6.7109375" style="74" customWidth="1"/>
    <col min="6" max="6" width="4.7109375" style="74" customWidth="1"/>
    <col min="7" max="7" width="6.7109375" style="74" customWidth="1"/>
    <col min="8" max="8" width="5.7109375" style="74" customWidth="1"/>
    <col min="9" max="9" width="6.7109375" style="75" customWidth="1"/>
    <col min="10" max="10" width="1.7109375" style="75" customWidth="1"/>
    <col min="11" max="11" width="10.7109375" style="75" customWidth="1"/>
    <col min="12" max="12" width="15.7109375" style="75" customWidth="1"/>
    <col min="13" max="13" width="5.7109375" style="74" customWidth="1"/>
    <col min="14" max="15" width="6.7109375" style="74" customWidth="1"/>
    <col min="16" max="16" width="4.7109375" style="74" customWidth="1"/>
    <col min="17" max="17" width="6.7109375" style="71" customWidth="1"/>
    <col min="18" max="18" width="5.7109375" style="71" customWidth="1"/>
    <col min="19" max="19" width="6.7109375" style="71" customWidth="1"/>
    <col min="20" max="20" width="1.5703125" style="71" customWidth="1"/>
    <col min="21" max="21" width="9.140625" style="73" customWidth="1"/>
    <col min="22" max="22" width="9.140625" style="72" hidden="1" customWidth="1"/>
    <col min="23" max="23" width="6.28515625" style="72" hidden="1" customWidth="1"/>
    <col min="24" max="24" width="21.42578125" style="72" hidden="1" customWidth="1"/>
    <col min="25" max="25" width="16.28515625" style="72" hidden="1" customWidth="1"/>
    <col min="26" max="26" width="28.140625" style="72" hidden="1" customWidth="1"/>
    <col min="27" max="27" width="8.28515625" style="72" hidden="1" customWidth="1"/>
    <col min="28" max="255" width="9.140625" style="71" hidden="1" customWidth="1"/>
    <col min="256" max="16384" width="0" style="71" hidden="1"/>
  </cols>
  <sheetData>
    <row r="1" spans="1:28" ht="40.5" customHeight="1">
      <c r="A1" s="71"/>
      <c r="B1" s="474" t="s">
        <v>398</v>
      </c>
      <c r="C1" s="474"/>
      <c r="D1" s="468" t="s">
        <v>1</v>
      </c>
      <c r="E1" s="468"/>
      <c r="F1" s="468"/>
      <c r="G1" s="468"/>
      <c r="H1" s="468"/>
      <c r="I1" s="468"/>
      <c r="J1" s="71"/>
      <c r="K1" s="267" t="s">
        <v>397</v>
      </c>
      <c r="L1" s="467" t="s">
        <v>112</v>
      </c>
      <c r="M1" s="467"/>
      <c r="N1" s="467"/>
      <c r="O1" s="472" t="s">
        <v>396</v>
      </c>
      <c r="P1" s="472"/>
      <c r="Q1" s="473">
        <v>43377</v>
      </c>
      <c r="R1" s="473"/>
      <c r="S1" s="473"/>
      <c r="V1" s="466"/>
      <c r="W1" s="466"/>
      <c r="X1" s="466"/>
      <c r="Y1" s="466"/>
      <c r="Z1" s="466"/>
      <c r="AA1" s="466"/>
      <c r="AB1" s="265"/>
    </row>
    <row r="2" spans="1:28" ht="9.9499999999999993" customHeight="1" thickBot="1">
      <c r="A2" s="71"/>
      <c r="B2" s="475"/>
      <c r="C2" s="475"/>
      <c r="D2" s="71"/>
      <c r="E2" s="71"/>
      <c r="F2" s="71"/>
      <c r="G2" s="71"/>
      <c r="H2" s="71"/>
      <c r="I2" s="71"/>
      <c r="J2" s="71"/>
      <c r="K2" s="71"/>
      <c r="L2" s="71"/>
      <c r="M2" s="71"/>
      <c r="N2" s="71"/>
      <c r="O2" s="71"/>
      <c r="P2" s="71"/>
    </row>
    <row r="3" spans="1:28" ht="20.100000000000001" customHeight="1" thickBot="1">
      <c r="A3" s="264" t="s">
        <v>6</v>
      </c>
      <c r="B3" s="469" t="s">
        <v>114</v>
      </c>
      <c r="C3" s="470"/>
      <c r="D3" s="470"/>
      <c r="E3" s="470"/>
      <c r="F3" s="470"/>
      <c r="G3" s="470"/>
      <c r="H3" s="470"/>
      <c r="I3" s="471"/>
      <c r="J3" s="71"/>
      <c r="K3" s="264" t="s">
        <v>8</v>
      </c>
      <c r="L3" s="469" t="s">
        <v>96</v>
      </c>
      <c r="M3" s="470"/>
      <c r="N3" s="470"/>
      <c r="O3" s="470"/>
      <c r="P3" s="470"/>
      <c r="Q3" s="470"/>
      <c r="R3" s="470"/>
      <c r="S3" s="471"/>
    </row>
    <row r="4" spans="1:28" ht="5.0999999999999996" customHeight="1">
      <c r="A4" s="71"/>
      <c r="B4" s="71"/>
      <c r="C4" s="71"/>
      <c r="D4" s="71"/>
      <c r="E4" s="71"/>
      <c r="F4" s="71"/>
      <c r="G4" s="71"/>
      <c r="H4" s="71"/>
      <c r="I4" s="71"/>
      <c r="J4" s="71"/>
      <c r="K4" s="71"/>
      <c r="L4" s="71"/>
      <c r="M4" s="71"/>
      <c r="N4" s="71"/>
      <c r="O4" s="71"/>
      <c r="P4" s="71"/>
    </row>
    <row r="5" spans="1:28" ht="12.95" customHeight="1">
      <c r="A5" s="443" t="s">
        <v>10</v>
      </c>
      <c r="B5" s="476"/>
      <c r="C5" s="458" t="s">
        <v>11</v>
      </c>
      <c r="D5" s="479" t="s">
        <v>12</v>
      </c>
      <c r="E5" s="480"/>
      <c r="F5" s="480"/>
      <c r="G5" s="481"/>
      <c r="H5" s="263" t="s">
        <v>19</v>
      </c>
      <c r="I5" s="263" t="s">
        <v>13</v>
      </c>
      <c r="J5" s="71"/>
      <c r="K5" s="443" t="s">
        <v>10</v>
      </c>
      <c r="L5" s="476"/>
      <c r="M5" s="458" t="s">
        <v>11</v>
      </c>
      <c r="N5" s="479" t="s">
        <v>12</v>
      </c>
      <c r="O5" s="480"/>
      <c r="P5" s="480"/>
      <c r="Q5" s="481"/>
      <c r="R5" s="263" t="s">
        <v>19</v>
      </c>
      <c r="S5" s="263" t="s">
        <v>13</v>
      </c>
    </row>
    <row r="6" spans="1:28" ht="12.95" customHeight="1">
      <c r="A6" s="477" t="s">
        <v>14</v>
      </c>
      <c r="B6" s="478"/>
      <c r="C6" s="459"/>
      <c r="D6" s="262" t="s">
        <v>15</v>
      </c>
      <c r="E6" s="261" t="s">
        <v>16</v>
      </c>
      <c r="F6" s="261" t="s">
        <v>17</v>
      </c>
      <c r="G6" s="260" t="s">
        <v>18</v>
      </c>
      <c r="H6" s="259" t="s">
        <v>395</v>
      </c>
      <c r="I6" s="259" t="s">
        <v>20</v>
      </c>
      <c r="J6" s="71"/>
      <c r="K6" s="477" t="s">
        <v>14</v>
      </c>
      <c r="L6" s="478"/>
      <c r="M6" s="459"/>
      <c r="N6" s="262" t="s">
        <v>15</v>
      </c>
      <c r="O6" s="261" t="s">
        <v>16</v>
      </c>
      <c r="P6" s="261" t="s">
        <v>17</v>
      </c>
      <c r="Q6" s="260" t="s">
        <v>18</v>
      </c>
      <c r="R6" s="259" t="s">
        <v>395</v>
      </c>
      <c r="S6" s="259" t="s">
        <v>20</v>
      </c>
    </row>
    <row r="7" spans="1:28" ht="5.0999999999999996" customHeight="1" thickBot="1">
      <c r="C7" s="71"/>
      <c r="D7" s="71"/>
      <c r="E7" s="71"/>
      <c r="F7" s="71"/>
      <c r="G7" s="71"/>
      <c r="H7" s="71"/>
      <c r="I7" s="71"/>
      <c r="J7" s="71"/>
      <c r="K7" s="74"/>
      <c r="L7" s="74"/>
      <c r="M7" s="71"/>
      <c r="N7" s="71"/>
      <c r="O7" s="71"/>
      <c r="P7" s="71"/>
    </row>
    <row r="8" spans="1:28" ht="12.95" customHeight="1" thickTop="1">
      <c r="A8" s="448" t="str">
        <f>DGET('4.pskC-rpdA'!$A$106:$E$266,"příjmení",A92:A93)</f>
        <v>HAKEN</v>
      </c>
      <c r="B8" s="449"/>
      <c r="C8" s="252" t="s">
        <v>393</v>
      </c>
      <c r="D8" s="257">
        <v>117</v>
      </c>
      <c r="E8" s="256">
        <v>70</v>
      </c>
      <c r="F8" s="256">
        <v>0</v>
      </c>
      <c r="G8" s="255">
        <f>IF(ISBLANK(D8),"",D8+E8)</f>
        <v>187</v>
      </c>
      <c r="H8" s="248">
        <f>IF(ISNUMBER(G8),IF(G8&gt;Q8,1,IF(G8=Q8,0.5,0)),"")</f>
        <v>0</v>
      </c>
      <c r="I8" s="258" t="s">
        <v>394</v>
      </c>
      <c r="J8" s="71"/>
      <c r="K8" s="448" t="str">
        <f>DGET('4.pskC-rpdA'!$A$106:$E$266,"příjmení",K92:K93)</f>
        <v>PUDIL</v>
      </c>
      <c r="L8" s="449"/>
      <c r="M8" s="252" t="s">
        <v>393</v>
      </c>
      <c r="N8" s="257">
        <v>127</v>
      </c>
      <c r="O8" s="256">
        <v>61</v>
      </c>
      <c r="P8" s="256">
        <v>5</v>
      </c>
      <c r="Q8" s="255">
        <f>IF(ISBLANK(N8),"",N8+O8)</f>
        <v>188</v>
      </c>
      <c r="R8" s="248">
        <f>IF(ISNUMBER(Q8),IF(G8&lt;Q8,1,IF(G8=Q8,0.5,0)),"")</f>
        <v>1</v>
      </c>
      <c r="S8" s="242"/>
    </row>
    <row r="9" spans="1:28" ht="12.95" customHeight="1" thickBot="1">
      <c r="A9" s="450"/>
      <c r="B9" s="451"/>
      <c r="C9" s="247" t="s">
        <v>392</v>
      </c>
      <c r="D9" s="246">
        <v>133</v>
      </c>
      <c r="E9" s="245">
        <v>46</v>
      </c>
      <c r="F9" s="245">
        <v>7</v>
      </c>
      <c r="G9" s="244">
        <f>IF(ISBLANK(D9),"",D9+E9)</f>
        <v>179</v>
      </c>
      <c r="H9" s="243">
        <f>IF(ISNUMBER(G9),IF(G9&gt;Q9,1,IF(G9=Q9,0.5,0)),"")</f>
        <v>0.5</v>
      </c>
      <c r="I9" s="254">
        <f>IF(COUNT(Q12),SUM(G12-Q12),"")</f>
        <v>-1</v>
      </c>
      <c r="J9" s="71"/>
      <c r="K9" s="450"/>
      <c r="L9" s="451"/>
      <c r="M9" s="247" t="s">
        <v>392</v>
      </c>
      <c r="N9" s="246">
        <v>126</v>
      </c>
      <c r="O9" s="245">
        <v>53</v>
      </c>
      <c r="P9" s="245">
        <v>6</v>
      </c>
      <c r="Q9" s="244">
        <f>IF(ISBLANK(N9),"",N9+O9)</f>
        <v>179</v>
      </c>
      <c r="R9" s="243">
        <f>IF(ISNUMBER(Q9),IF(G9&lt;Q9,1,IF(G9=Q9,0.5,0)),"")</f>
        <v>0.5</v>
      </c>
      <c r="S9" s="242"/>
    </row>
    <row r="10" spans="1:28" ht="9.9499999999999993" customHeight="1" thickTop="1">
      <c r="A10" s="431" t="str">
        <f>DGET('4.pskC-rpdA'!$A$106:$E$266,"jméno",A92:A93)</f>
        <v>Jiří</v>
      </c>
      <c r="B10" s="432"/>
      <c r="C10" s="241"/>
      <c r="D10" s="240"/>
      <c r="E10" s="240"/>
      <c r="F10" s="240"/>
      <c r="G10" s="240"/>
      <c r="H10" s="240"/>
      <c r="I10" s="239"/>
      <c r="J10" s="71"/>
      <c r="K10" s="431" t="str">
        <f>DGET('4.pskC-rpdA'!$A$106:$E$266,"jméno",K92:K93)</f>
        <v>František</v>
      </c>
      <c r="L10" s="432"/>
      <c r="M10" s="241"/>
      <c r="N10" s="240"/>
      <c r="O10" s="240"/>
      <c r="P10" s="240"/>
      <c r="Q10" s="240"/>
      <c r="R10" s="240"/>
      <c r="S10" s="239"/>
    </row>
    <row r="11" spans="1:28" ht="9.9499999999999993" customHeight="1" thickBot="1">
      <c r="A11" s="433"/>
      <c r="B11" s="434"/>
      <c r="C11" s="238"/>
      <c r="D11" s="237"/>
      <c r="E11" s="237"/>
      <c r="F11" s="237"/>
      <c r="G11" s="236"/>
      <c r="H11" s="236"/>
      <c r="I11" s="435">
        <f>IF(ISNUMBER(G12),IF(G12&gt;Q12,1,IF(G12=Q12,0.5,0)),"")</f>
        <v>0</v>
      </c>
      <c r="J11" s="71"/>
      <c r="K11" s="433"/>
      <c r="L11" s="434"/>
      <c r="M11" s="238"/>
      <c r="N11" s="237"/>
      <c r="O11" s="237"/>
      <c r="P11" s="237"/>
      <c r="Q11" s="236"/>
      <c r="R11" s="236"/>
      <c r="S11" s="435">
        <f>IF(ISNUMBER(Q12),IF(G12&lt;Q12,1,IF(G12=Q12,0.5,0)),"")</f>
        <v>1</v>
      </c>
    </row>
    <row r="12" spans="1:28" ht="15.95" customHeight="1" thickBot="1">
      <c r="A12" s="460">
        <v>21413</v>
      </c>
      <c r="B12" s="461"/>
      <c r="C12" s="235" t="s">
        <v>18</v>
      </c>
      <c r="D12" s="234">
        <f>IF(ISNUMBER(D8),SUM(D8:D11),"")</f>
        <v>250</v>
      </c>
      <c r="E12" s="233">
        <f>IF(ISNUMBER(E8),SUM(E8:E11),"")</f>
        <v>116</v>
      </c>
      <c r="F12" s="232">
        <f>IF(ISNUMBER(F8),SUM(F8:F11),"")</f>
        <v>7</v>
      </c>
      <c r="G12" s="231">
        <f>IF(ISNUMBER(G8),SUM(G8:G11),"")</f>
        <v>366</v>
      </c>
      <c r="H12" s="230">
        <f>IF(ISNUMBER($G12),SUM(H8:H11),"")</f>
        <v>0.5</v>
      </c>
      <c r="I12" s="436"/>
      <c r="J12" s="71"/>
      <c r="K12" s="485">
        <v>1163</v>
      </c>
      <c r="L12" s="463"/>
      <c r="M12" s="235" t="s">
        <v>18</v>
      </c>
      <c r="N12" s="234">
        <f>IF(ISNUMBER(N8),SUM(N8:N11),"")</f>
        <v>253</v>
      </c>
      <c r="O12" s="233">
        <f>IF(ISNUMBER(O8),SUM(O8:O11),"")</f>
        <v>114</v>
      </c>
      <c r="P12" s="232">
        <f>IF(ISNUMBER(P8),SUM(P8:P11),"")</f>
        <v>11</v>
      </c>
      <c r="Q12" s="231">
        <f>IF(ISNUMBER(Q8),SUM(Q8:Q11),"")</f>
        <v>367</v>
      </c>
      <c r="R12" s="230">
        <f>IF(ISNUMBER($Q12),SUM(R7:R11),"")</f>
        <v>1.5</v>
      </c>
      <c r="S12" s="436"/>
    </row>
    <row r="13" spans="1:28" ht="12.95" customHeight="1" thickTop="1">
      <c r="A13" s="448" t="str">
        <f>DGET('4.pskC-rpdA'!$A$106:$E$266,"příjmení",A94:A95)</f>
        <v>NECKÁŘ</v>
      </c>
      <c r="B13" s="449"/>
      <c r="C13" s="252" t="s">
        <v>393</v>
      </c>
      <c r="D13" s="251">
        <v>119</v>
      </c>
      <c r="E13" s="250">
        <v>39</v>
      </c>
      <c r="F13" s="250">
        <v>10</v>
      </c>
      <c r="G13" s="249">
        <f>IF(ISBLANK(D13),"",D13+E13)</f>
        <v>158</v>
      </c>
      <c r="H13" s="248">
        <f>IF(ISNUMBER(G13),IF(G13&gt;Q13,1,IF(G13=Q13,0.5,0)),"")</f>
        <v>0</v>
      </c>
      <c r="I13" s="464">
        <f>IF(COUNT(Q17),SUM(I9+G17-Q17),"")</f>
        <v>-20</v>
      </c>
      <c r="J13" s="71"/>
      <c r="K13" s="448" t="str">
        <f>DGET('4.pskC-rpdA'!$A$106:$E$266,"příjmení",K94:K95)</f>
        <v>POKORNÝ</v>
      </c>
      <c r="L13" s="449"/>
      <c r="M13" s="252" t="s">
        <v>393</v>
      </c>
      <c r="N13" s="251">
        <v>112</v>
      </c>
      <c r="O13" s="250">
        <v>63</v>
      </c>
      <c r="P13" s="250">
        <v>3</v>
      </c>
      <c r="Q13" s="249">
        <f>IF(ISBLANK(N13),"",N13+O13)</f>
        <v>175</v>
      </c>
      <c r="R13" s="248">
        <f>IF(ISNUMBER(Q13),IF(G13&lt;Q13,1,IF(G13=Q13,0.5,0)),"")</f>
        <v>1</v>
      </c>
      <c r="S13" s="242"/>
    </row>
    <row r="14" spans="1:28" ht="12.95" customHeight="1" thickBot="1">
      <c r="A14" s="450"/>
      <c r="B14" s="451"/>
      <c r="C14" s="247" t="s">
        <v>392</v>
      </c>
      <c r="D14" s="246">
        <v>137</v>
      </c>
      <c r="E14" s="245">
        <v>43</v>
      </c>
      <c r="F14" s="245">
        <v>10</v>
      </c>
      <c r="G14" s="244">
        <f>IF(ISBLANK(D14),"",D14+E14)</f>
        <v>180</v>
      </c>
      <c r="H14" s="243">
        <f>IF(ISNUMBER(G14),IF(G14&gt;Q14,1,IF(G14=Q14,0.5,0)),"")</f>
        <v>0</v>
      </c>
      <c r="I14" s="465"/>
      <c r="J14" s="71"/>
      <c r="K14" s="450"/>
      <c r="L14" s="451"/>
      <c r="M14" s="247" t="s">
        <v>392</v>
      </c>
      <c r="N14" s="246">
        <v>137</v>
      </c>
      <c r="O14" s="245">
        <v>45</v>
      </c>
      <c r="P14" s="245">
        <v>9</v>
      </c>
      <c r="Q14" s="244">
        <f>IF(ISBLANK(N14),"",N14+O14)</f>
        <v>182</v>
      </c>
      <c r="R14" s="243">
        <f>IF(ISNUMBER(Q14),IF(G14&lt;Q14,1,IF(G14=Q14,0.5,0)),"")</f>
        <v>1</v>
      </c>
      <c r="S14" s="242"/>
    </row>
    <row r="15" spans="1:28" ht="9.9499999999999993" customHeight="1" thickTop="1">
      <c r="A15" s="431" t="str">
        <f>DGET('4.pskC-rpdA'!$A$106:$E$266,"jméno",A94:A95)</f>
        <v>Jan</v>
      </c>
      <c r="B15" s="432"/>
      <c r="C15" s="241"/>
      <c r="D15" s="240"/>
      <c r="E15" s="240"/>
      <c r="F15" s="240"/>
      <c r="G15" s="240"/>
      <c r="H15" s="240"/>
      <c r="I15" s="239"/>
      <c r="J15" s="71"/>
      <c r="K15" s="431" t="str">
        <f>DGET('4.pskC-rpdA'!$A$106:$E$266,"jméno",K94:K95)</f>
        <v>Josef</v>
      </c>
      <c r="L15" s="432"/>
      <c r="M15" s="241"/>
      <c r="N15" s="240"/>
      <c r="O15" s="240"/>
      <c r="P15" s="240"/>
      <c r="Q15" s="240"/>
      <c r="R15" s="240"/>
      <c r="S15" s="239"/>
    </row>
    <row r="16" spans="1:28" ht="9.9499999999999993" customHeight="1" thickBot="1">
      <c r="A16" s="433"/>
      <c r="B16" s="434"/>
      <c r="C16" s="238"/>
      <c r="D16" s="237"/>
      <c r="E16" s="237"/>
      <c r="F16" s="237"/>
      <c r="G16" s="236"/>
      <c r="H16" s="236"/>
      <c r="I16" s="435">
        <f>IF(ISNUMBER(G17),IF(G17&gt;Q17,1,IF(G17=Q17,0.5,0)),"")</f>
        <v>0</v>
      </c>
      <c r="J16" s="71"/>
      <c r="K16" s="433"/>
      <c r="L16" s="434"/>
      <c r="M16" s="238"/>
      <c r="N16" s="237"/>
      <c r="O16" s="237"/>
      <c r="P16" s="237"/>
      <c r="Q16" s="236"/>
      <c r="R16" s="236"/>
      <c r="S16" s="435">
        <f>IF(ISNUMBER(Q17),IF(G17&lt;Q17,1,IF(G17=Q17,0.5,0)),"")</f>
        <v>1</v>
      </c>
    </row>
    <row r="17" spans="1:19" s="71" customFormat="1" ht="15.95" customHeight="1" thickBot="1">
      <c r="A17" s="460">
        <v>25485</v>
      </c>
      <c r="B17" s="461"/>
      <c r="C17" s="235" t="s">
        <v>18</v>
      </c>
      <c r="D17" s="234">
        <f>IF(ISNUMBER(D13),SUM(D13:D16),"")</f>
        <v>256</v>
      </c>
      <c r="E17" s="233">
        <f>IF(ISNUMBER(E13),SUM(E13:E16),"")</f>
        <v>82</v>
      </c>
      <c r="F17" s="232">
        <f>IF(ISNUMBER(F13),SUM(F13:F16),"")</f>
        <v>20</v>
      </c>
      <c r="G17" s="231">
        <f>IF(ISNUMBER(G13),SUM(G13:G16),"")</f>
        <v>338</v>
      </c>
      <c r="H17" s="230">
        <f>IF(ISNUMBER($G17),SUM(H13:H16),"")</f>
        <v>0</v>
      </c>
      <c r="I17" s="436"/>
      <c r="K17" s="455">
        <v>1404</v>
      </c>
      <c r="L17" s="463"/>
      <c r="M17" s="235" t="s">
        <v>18</v>
      </c>
      <c r="N17" s="234">
        <f>IF(ISNUMBER(N13),SUM(N13:N16),"")</f>
        <v>249</v>
      </c>
      <c r="O17" s="233">
        <f>IF(ISNUMBER(O13),SUM(O13:O16),"")</f>
        <v>108</v>
      </c>
      <c r="P17" s="232">
        <f>IF(ISNUMBER(P13),SUM(P13:P16),"")</f>
        <v>12</v>
      </c>
      <c r="Q17" s="231">
        <f>IF(ISNUMBER(Q13),SUM(Q13:Q16),"")</f>
        <v>357</v>
      </c>
      <c r="R17" s="230">
        <f>IF(ISNUMBER($Q17),SUM(R13:R16),"")</f>
        <v>2</v>
      </c>
      <c r="S17" s="436"/>
    </row>
    <row r="18" spans="1:19" s="71" customFormat="1" ht="12.95" customHeight="1" thickTop="1">
      <c r="A18" s="448" t="str">
        <f>DGET('4.pskC-rpdA'!$A$106:$E$266,"příjmení",A96:A97)</f>
        <v>PETER</v>
      </c>
      <c r="B18" s="449"/>
      <c r="C18" s="252" t="s">
        <v>393</v>
      </c>
      <c r="D18" s="251">
        <v>141</v>
      </c>
      <c r="E18" s="250">
        <v>63</v>
      </c>
      <c r="F18" s="250">
        <v>3</v>
      </c>
      <c r="G18" s="249">
        <f>IF(ISBLANK(D18),"",D18+E18)</f>
        <v>204</v>
      </c>
      <c r="H18" s="248">
        <f>IF(ISNUMBER(G18),IF(G18&gt;Q18,1,IF(G18=Q18,0.5,0)),"")</f>
        <v>1</v>
      </c>
      <c r="I18" s="464">
        <f>IF(COUNT(Q22),SUM(I13+G22-Q22),"")</f>
        <v>-23</v>
      </c>
      <c r="K18" s="448" t="str">
        <f>DGET('4.pskC-rpdA'!$A$106:$E$266,"příjmení",K96:K97)</f>
        <v>ROUBAL</v>
      </c>
      <c r="L18" s="449"/>
      <c r="M18" s="252" t="s">
        <v>393</v>
      </c>
      <c r="N18" s="251">
        <v>125</v>
      </c>
      <c r="O18" s="250">
        <v>63</v>
      </c>
      <c r="P18" s="250">
        <v>3</v>
      </c>
      <c r="Q18" s="249">
        <f>IF(ISBLANK(N18),"",N18+O18)</f>
        <v>188</v>
      </c>
      <c r="R18" s="248">
        <f>IF(ISNUMBER(Q18),IF(G18&lt;Q18,1,IF(G18=Q18,0.5,0)),"")</f>
        <v>0</v>
      </c>
      <c r="S18" s="242"/>
    </row>
    <row r="19" spans="1:19" s="71" customFormat="1" ht="12.95" customHeight="1" thickBot="1">
      <c r="A19" s="450"/>
      <c r="B19" s="451"/>
      <c r="C19" s="247" t="s">
        <v>392</v>
      </c>
      <c r="D19" s="246">
        <v>131</v>
      </c>
      <c r="E19" s="245">
        <v>52</v>
      </c>
      <c r="F19" s="245">
        <v>3</v>
      </c>
      <c r="G19" s="244">
        <f>IF(ISBLANK(D19),"",D19+E19)</f>
        <v>183</v>
      </c>
      <c r="H19" s="243">
        <f>IF(ISNUMBER(G19),IF(G19&gt;Q19,1,IF(G19=Q19,0.5,0)),"")</f>
        <v>0</v>
      </c>
      <c r="I19" s="465"/>
      <c r="K19" s="450"/>
      <c r="L19" s="451"/>
      <c r="M19" s="247" t="s">
        <v>392</v>
      </c>
      <c r="N19" s="246">
        <v>139</v>
      </c>
      <c r="O19" s="245">
        <v>63</v>
      </c>
      <c r="P19" s="245">
        <v>2</v>
      </c>
      <c r="Q19" s="244">
        <f>IF(ISBLANK(N19),"",N19+O19)</f>
        <v>202</v>
      </c>
      <c r="R19" s="243">
        <f>IF(ISNUMBER(Q19),IF(G19&lt;Q19,1,IF(G19=Q19,0.5,0)),"")</f>
        <v>1</v>
      </c>
      <c r="S19" s="242"/>
    </row>
    <row r="20" spans="1:19" s="71" customFormat="1" ht="9.9499999999999993" customHeight="1" thickTop="1">
      <c r="A20" s="431" t="str">
        <f>DGET('4.pskC-rpdA'!$A$106:$E$266,"jméno",A96:A97)</f>
        <v>Jiří</v>
      </c>
      <c r="B20" s="432"/>
      <c r="C20" s="241"/>
      <c r="D20" s="240"/>
      <c r="E20" s="240"/>
      <c r="F20" s="240"/>
      <c r="G20" s="240"/>
      <c r="H20" s="240"/>
      <c r="I20" s="239"/>
      <c r="K20" s="431" t="str">
        <f>DGET('4.pskC-rpdA'!$A$106:$E$266,"jméno",K96:K97)</f>
        <v>Vojtěch</v>
      </c>
      <c r="L20" s="432"/>
      <c r="M20" s="241"/>
      <c r="N20" s="240"/>
      <c r="O20" s="240"/>
      <c r="P20" s="240"/>
      <c r="Q20" s="240"/>
      <c r="R20" s="240"/>
      <c r="S20" s="239"/>
    </row>
    <row r="21" spans="1:19" s="71" customFormat="1" ht="9.9499999999999993" customHeight="1" thickBot="1">
      <c r="A21" s="433"/>
      <c r="B21" s="434"/>
      <c r="C21" s="238"/>
      <c r="D21" s="237"/>
      <c r="E21" s="237"/>
      <c r="F21" s="237"/>
      <c r="G21" s="236"/>
      <c r="H21" s="236"/>
      <c r="I21" s="435">
        <f>IF(ISNUMBER(G22),IF(G22&gt;Q22,1,IF(G22=Q22,0.5,0)),"")</f>
        <v>0</v>
      </c>
      <c r="K21" s="433"/>
      <c r="L21" s="434"/>
      <c r="M21" s="238"/>
      <c r="N21" s="237"/>
      <c r="O21" s="237"/>
      <c r="P21" s="237"/>
      <c r="Q21" s="236"/>
      <c r="R21" s="236"/>
      <c r="S21" s="435">
        <f>IF(ISNUMBER(Q22),IF(G22&lt;Q22,1,IF(G22=Q22,0.5,0)),"")</f>
        <v>1</v>
      </c>
    </row>
    <row r="22" spans="1:19" s="71" customFormat="1" ht="15.95" customHeight="1" thickBot="1">
      <c r="A22" s="455">
        <v>14557</v>
      </c>
      <c r="B22" s="456"/>
      <c r="C22" s="235" t="s">
        <v>18</v>
      </c>
      <c r="D22" s="234">
        <f>IF(ISNUMBER(D18),SUM(D18:D21),"")</f>
        <v>272</v>
      </c>
      <c r="E22" s="233">
        <f>IF(ISNUMBER(E18),SUM(E18:E21),"")</f>
        <v>115</v>
      </c>
      <c r="F22" s="232">
        <f>IF(ISNUMBER(F18),SUM(F18:F21),"")</f>
        <v>6</v>
      </c>
      <c r="G22" s="231">
        <f>IF(ISNUMBER(G18),SUM(G18:G21),"")</f>
        <v>387</v>
      </c>
      <c r="H22" s="230">
        <f>IF(ISNUMBER($G22),SUM(H18:H21),"")</f>
        <v>1</v>
      </c>
      <c r="I22" s="436"/>
      <c r="K22" s="455">
        <v>4467</v>
      </c>
      <c r="L22" s="463"/>
      <c r="M22" s="235" t="s">
        <v>18</v>
      </c>
      <c r="N22" s="234">
        <f>IF(ISNUMBER(N18),SUM(N18:N21),"")</f>
        <v>264</v>
      </c>
      <c r="O22" s="233">
        <f>IF(ISNUMBER(O18),SUM(O18:O21),"")</f>
        <v>126</v>
      </c>
      <c r="P22" s="232">
        <f>IF(ISNUMBER(P18),SUM(P18:P21),"")</f>
        <v>5</v>
      </c>
      <c r="Q22" s="231">
        <f>IF(ISNUMBER(Q18),SUM(Q18:Q21),"")</f>
        <v>390</v>
      </c>
      <c r="R22" s="230">
        <f>IF(ISNUMBER($Q22),SUM(R18:R21),"")</f>
        <v>1</v>
      </c>
      <c r="S22" s="436"/>
    </row>
    <row r="23" spans="1:19" s="71" customFormat="1" ht="12.95" customHeight="1" thickTop="1">
      <c r="A23" s="448" t="str">
        <f>DGET('4.pskC-rpdA'!$A$106:$E$266,"příjmení",A98:A99)</f>
        <v>PYTLÍKOVÁ</v>
      </c>
      <c r="B23" s="449"/>
      <c r="C23" s="252" t="s">
        <v>393</v>
      </c>
      <c r="D23" s="251">
        <v>135</v>
      </c>
      <c r="E23" s="250">
        <v>52</v>
      </c>
      <c r="F23" s="250">
        <v>2</v>
      </c>
      <c r="G23" s="249">
        <f>IF(ISBLANK(D23),"",D23+E23)</f>
        <v>187</v>
      </c>
      <c r="H23" s="248">
        <f>IF(ISNUMBER(G23),IF(G23&gt;Q23,1,IF(G23=Q23,0.5,0)),"")</f>
        <v>0</v>
      </c>
      <c r="I23" s="464">
        <f>IF(COUNT(Q27),SUM(I18+G27-Q27),"")</f>
        <v>-43</v>
      </c>
      <c r="K23" s="448" t="str">
        <f>DGET('4.pskC-rpdA'!$A$106:$E$266,"příjmení",K98:K99)</f>
        <v>HAMPL</v>
      </c>
      <c r="L23" s="449"/>
      <c r="M23" s="252" t="s">
        <v>393</v>
      </c>
      <c r="N23" s="251">
        <v>134</v>
      </c>
      <c r="O23" s="250">
        <v>69</v>
      </c>
      <c r="P23" s="250">
        <v>2</v>
      </c>
      <c r="Q23" s="249">
        <f>IF(ISBLANK(N23),"",N23+O23)</f>
        <v>203</v>
      </c>
      <c r="R23" s="248">
        <f>IF(ISNUMBER(Q23),IF(G23&lt;Q23,1,IF(G23=Q23,0.5,0)),"")</f>
        <v>1</v>
      </c>
      <c r="S23" s="242"/>
    </row>
    <row r="24" spans="1:19" s="71" customFormat="1" ht="12.95" customHeight="1" thickBot="1">
      <c r="A24" s="450"/>
      <c r="B24" s="451"/>
      <c r="C24" s="247" t="s">
        <v>392</v>
      </c>
      <c r="D24" s="246">
        <v>134</v>
      </c>
      <c r="E24" s="245">
        <v>51</v>
      </c>
      <c r="F24" s="245">
        <v>3</v>
      </c>
      <c r="G24" s="244">
        <f>IF(ISBLANK(D24),"",D24+E24)</f>
        <v>185</v>
      </c>
      <c r="H24" s="243">
        <f>IF(ISNUMBER(G24),IF(G24&gt;Q24,1,IF(G24=Q24,0.5,0)),"")</f>
        <v>0</v>
      </c>
      <c r="I24" s="465"/>
      <c r="K24" s="450"/>
      <c r="L24" s="451"/>
      <c r="M24" s="247" t="s">
        <v>392</v>
      </c>
      <c r="N24" s="246">
        <v>131</v>
      </c>
      <c r="O24" s="245">
        <v>58</v>
      </c>
      <c r="P24" s="245">
        <v>3</v>
      </c>
      <c r="Q24" s="244">
        <f>IF(ISBLANK(N24),"",N24+O24)</f>
        <v>189</v>
      </c>
      <c r="R24" s="243">
        <f>IF(ISNUMBER(Q24),IF(G24&lt;Q24,1,IF(G24=Q24,0.5,0)),"")</f>
        <v>1</v>
      </c>
      <c r="S24" s="242"/>
    </row>
    <row r="25" spans="1:19" s="71" customFormat="1" ht="9.9499999999999993" customHeight="1" thickTop="1">
      <c r="A25" s="431" t="str">
        <f>DGET('4.pskC-rpdA'!$A$106:$E$266,"jméno",A98:A99)</f>
        <v>Květa</v>
      </c>
      <c r="B25" s="432"/>
      <c r="C25" s="253"/>
      <c r="D25" s="240"/>
      <c r="E25" s="240"/>
      <c r="F25" s="240"/>
      <c r="G25" s="240"/>
      <c r="H25" s="240"/>
      <c r="I25" s="239"/>
      <c r="K25" s="431" t="str">
        <f>DGET('4.pskC-rpdA'!$A$106:$E$266,"jméno",K98:K99)</f>
        <v>Vítěslav</v>
      </c>
      <c r="L25" s="432"/>
      <c r="M25" s="241"/>
      <c r="N25" s="240"/>
      <c r="O25" s="240"/>
      <c r="P25" s="240"/>
      <c r="Q25" s="240"/>
      <c r="R25" s="240"/>
      <c r="S25" s="239"/>
    </row>
    <row r="26" spans="1:19" s="71" customFormat="1" ht="9.9499999999999993" customHeight="1" thickBot="1">
      <c r="A26" s="433"/>
      <c r="B26" s="434"/>
      <c r="C26" s="238"/>
      <c r="D26" s="237"/>
      <c r="E26" s="237"/>
      <c r="F26" s="237"/>
      <c r="G26" s="236"/>
      <c r="H26" s="236"/>
      <c r="I26" s="435">
        <f>IF(ISNUMBER(G27),IF(G27&gt;Q27,1,IF(G27=Q27,0.5,0)),"")</f>
        <v>0</v>
      </c>
      <c r="K26" s="433"/>
      <c r="L26" s="434"/>
      <c r="M26" s="238"/>
      <c r="N26" s="237"/>
      <c r="O26" s="237"/>
      <c r="P26" s="237"/>
      <c r="Q26" s="236"/>
      <c r="R26" s="236"/>
      <c r="S26" s="435">
        <f>IF(ISNUMBER(Q27),IF(G27&lt;Q27,1,IF(G27=Q27,0.5,0)),"")</f>
        <v>1</v>
      </c>
    </row>
    <row r="27" spans="1:19" s="71" customFormat="1" ht="15.95" customHeight="1" thickBot="1">
      <c r="A27" s="455">
        <v>1087</v>
      </c>
      <c r="B27" s="456"/>
      <c r="C27" s="235" t="s">
        <v>18</v>
      </c>
      <c r="D27" s="234">
        <f>IF(ISNUMBER(D23),SUM(D23:D26),"")</f>
        <v>269</v>
      </c>
      <c r="E27" s="233">
        <f>IF(ISNUMBER(E23),SUM(E23:E26),"")</f>
        <v>103</v>
      </c>
      <c r="F27" s="232">
        <f>IF(ISNUMBER(F23),SUM(F23:F26),"")</f>
        <v>5</v>
      </c>
      <c r="G27" s="231">
        <f>IF(ISNUMBER(G23),SUM(G23:G26),"")</f>
        <v>372</v>
      </c>
      <c r="H27" s="230">
        <f>IF(ISNUMBER($G27),SUM(H23:H26),"")</f>
        <v>0</v>
      </c>
      <c r="I27" s="436"/>
      <c r="K27" s="455">
        <v>5052</v>
      </c>
      <c r="L27" s="463"/>
      <c r="M27" s="235" t="s">
        <v>18</v>
      </c>
      <c r="N27" s="234">
        <f>IF(ISNUMBER(N23),SUM(N23:N26),"")</f>
        <v>265</v>
      </c>
      <c r="O27" s="233">
        <f>IF(ISNUMBER(O23),SUM(O23:O26),"")</f>
        <v>127</v>
      </c>
      <c r="P27" s="232">
        <f>IF(ISNUMBER(P23),SUM(P23:P26),"")</f>
        <v>5</v>
      </c>
      <c r="Q27" s="231">
        <f>IF(ISNUMBER(Q23),SUM(Q23:Q26),"")</f>
        <v>392</v>
      </c>
      <c r="R27" s="230">
        <f>IF(ISNUMBER($Q27),SUM(R23:R26),"")</f>
        <v>2</v>
      </c>
      <c r="S27" s="436"/>
    </row>
    <row r="28" spans="1:19" s="71" customFormat="1" ht="12.95" customHeight="1" thickTop="1">
      <c r="A28" s="448" t="str">
        <f>DGET('4.pskC-rpdA'!$A$106:$E$266,"příjmení",A100:A101)</f>
        <v>VYKOUKOVÁ</v>
      </c>
      <c r="B28" s="449"/>
      <c r="C28" s="252" t="s">
        <v>393</v>
      </c>
      <c r="D28" s="251">
        <v>139</v>
      </c>
      <c r="E28" s="250">
        <v>51</v>
      </c>
      <c r="F28" s="250">
        <v>6</v>
      </c>
      <c r="G28" s="249">
        <f>IF(ISBLANK(D28),"",D28+E28)</f>
        <v>190</v>
      </c>
      <c r="H28" s="248">
        <f>IF(ISNUMBER(G28),IF(G28&gt;Q28,1,IF(G28=Q28,0.5,0)),"")</f>
        <v>0</v>
      </c>
      <c r="I28" s="464">
        <f>IF(COUNT(Q32),SUM(I23+G32-Q32),"")</f>
        <v>-70</v>
      </c>
      <c r="K28" s="450" t="str">
        <f>DGET('4.pskC-rpdA'!$A$106:$E$266,"příjmení",K100:K101)</f>
        <v>HOFMAN</v>
      </c>
      <c r="L28" s="451"/>
      <c r="M28" s="252" t="s">
        <v>393</v>
      </c>
      <c r="N28" s="251">
        <v>148</v>
      </c>
      <c r="O28" s="250">
        <v>63</v>
      </c>
      <c r="P28" s="250">
        <v>0</v>
      </c>
      <c r="Q28" s="249">
        <f>IF(ISBLANK(N28),"",N28+O28)</f>
        <v>211</v>
      </c>
      <c r="R28" s="248">
        <f>IF(ISNUMBER(Q28),IF(G28&lt;Q28,1,IF(G28=Q28,0.5,0)),"")</f>
        <v>1</v>
      </c>
      <c r="S28" s="242"/>
    </row>
    <row r="29" spans="1:19" s="71" customFormat="1" ht="12.95" customHeight="1" thickBot="1">
      <c r="A29" s="450"/>
      <c r="B29" s="451"/>
      <c r="C29" s="247" t="s">
        <v>392</v>
      </c>
      <c r="D29" s="246">
        <v>138</v>
      </c>
      <c r="E29" s="245">
        <v>53</v>
      </c>
      <c r="F29" s="245">
        <v>7</v>
      </c>
      <c r="G29" s="244">
        <f>IF(ISBLANK(D29),"",D29+E29)</f>
        <v>191</v>
      </c>
      <c r="H29" s="243">
        <f>IF(ISNUMBER(G29),IF(G29&gt;Q29,1,IF(G29=Q29,0.5,0)),"")</f>
        <v>0</v>
      </c>
      <c r="I29" s="465"/>
      <c r="K29" s="450"/>
      <c r="L29" s="451"/>
      <c r="M29" s="247" t="s">
        <v>392</v>
      </c>
      <c r="N29" s="246">
        <v>143</v>
      </c>
      <c r="O29" s="245">
        <v>54</v>
      </c>
      <c r="P29" s="245">
        <v>4</v>
      </c>
      <c r="Q29" s="244">
        <f>IF(ISBLANK(N29),"",N29+O29)</f>
        <v>197</v>
      </c>
      <c r="R29" s="243">
        <f>IF(ISNUMBER(Q29),IF(G29&lt;Q29,1,IF(G29=Q29,0.5,0)),"")</f>
        <v>1</v>
      </c>
      <c r="S29" s="242"/>
    </row>
    <row r="30" spans="1:19" s="71" customFormat="1" ht="9.9499999999999993" customHeight="1" thickTop="1">
      <c r="A30" s="431" t="str">
        <f>DGET('4.pskC-rpdA'!$A$106:$E$266,"jméno",A100:A101)</f>
        <v>Jitka</v>
      </c>
      <c r="B30" s="432"/>
      <c r="C30" s="241"/>
      <c r="D30" s="240"/>
      <c r="E30" s="240"/>
      <c r="F30" s="240"/>
      <c r="G30" s="240"/>
      <c r="H30" s="240"/>
      <c r="I30" s="239"/>
      <c r="K30" s="431" t="str">
        <f>DGET('4.pskC-rpdA'!$A$106:$E$266,"jméno",K100:K101)</f>
        <v>Jiří</v>
      </c>
      <c r="L30" s="432"/>
      <c r="M30" s="241"/>
      <c r="N30" s="240"/>
      <c r="O30" s="240"/>
      <c r="P30" s="240"/>
      <c r="Q30" s="240"/>
      <c r="R30" s="240"/>
      <c r="S30" s="239"/>
    </row>
    <row r="31" spans="1:19" s="71" customFormat="1" ht="9.9499999999999993" customHeight="1" thickBot="1">
      <c r="A31" s="433"/>
      <c r="B31" s="434"/>
      <c r="C31" s="238"/>
      <c r="D31" s="237"/>
      <c r="E31" s="237"/>
      <c r="F31" s="237"/>
      <c r="G31" s="236"/>
      <c r="H31" s="236"/>
      <c r="I31" s="435">
        <f>IF(ISNUMBER(G32),IF(G32&gt;Q32,1,IF(G32=Q32,0.5,0)),"")</f>
        <v>0</v>
      </c>
      <c r="K31" s="433"/>
      <c r="L31" s="434"/>
      <c r="M31" s="238"/>
      <c r="N31" s="237"/>
      <c r="O31" s="237"/>
      <c r="P31" s="237"/>
      <c r="Q31" s="236"/>
      <c r="R31" s="236"/>
      <c r="S31" s="435">
        <f>IF(ISNUMBER(Q32),IF(G32&lt;Q32,1,IF(G32=Q32,0.5,0)),"")</f>
        <v>1</v>
      </c>
    </row>
    <row r="32" spans="1:19" s="71" customFormat="1" ht="15.95" customHeight="1" thickBot="1">
      <c r="A32" s="455">
        <v>19667</v>
      </c>
      <c r="B32" s="456"/>
      <c r="C32" s="235" t="s">
        <v>18</v>
      </c>
      <c r="D32" s="234">
        <f>IF(ISNUMBER(D28),SUM(D28:D31),"")</f>
        <v>277</v>
      </c>
      <c r="E32" s="233">
        <f>IF(ISNUMBER(E28),SUM(E28:E31),"")</f>
        <v>104</v>
      </c>
      <c r="F32" s="232">
        <f>IF(ISNUMBER(F28),SUM(F28:F31),"")</f>
        <v>13</v>
      </c>
      <c r="G32" s="231">
        <f>IF(ISNUMBER(G28),SUM(G28:G31),"")</f>
        <v>381</v>
      </c>
      <c r="H32" s="230">
        <f>IF(ISNUMBER($G32),SUM(H28:H31),"")</f>
        <v>0</v>
      </c>
      <c r="I32" s="436"/>
      <c r="K32" s="455">
        <v>1152</v>
      </c>
      <c r="L32" s="463"/>
      <c r="M32" s="235" t="s">
        <v>18</v>
      </c>
      <c r="N32" s="234">
        <f>IF(ISNUMBER(N28),SUM(N28:N31),"")</f>
        <v>291</v>
      </c>
      <c r="O32" s="233">
        <f>IF(ISNUMBER(O28),SUM(O28:O31),"")</f>
        <v>117</v>
      </c>
      <c r="P32" s="232">
        <f>IF(ISNUMBER(P28),SUM(P28:P31),"")</f>
        <v>4</v>
      </c>
      <c r="Q32" s="231">
        <f>IF(ISNUMBER(Q28),SUM(Q28:Q31),"")</f>
        <v>408</v>
      </c>
      <c r="R32" s="230">
        <f>IF(ISNUMBER($Q32),SUM(R28:R31),"")</f>
        <v>2</v>
      </c>
      <c r="S32" s="436"/>
    </row>
    <row r="33" spans="1:27" ht="12.95" customHeight="1" thickTop="1">
      <c r="A33" s="448" t="str">
        <f>DGET('4.pskC-rpdA'!$A$106:$E$266,"příjmení",A102:A103)</f>
        <v>MANSFELDOVÁ</v>
      </c>
      <c r="B33" s="449"/>
      <c r="C33" s="252" t="s">
        <v>393</v>
      </c>
      <c r="D33" s="251">
        <v>136</v>
      </c>
      <c r="E33" s="250">
        <v>67</v>
      </c>
      <c r="F33" s="250">
        <v>2</v>
      </c>
      <c r="G33" s="249">
        <f>IF(ISBLANK(D33),"",D33+E33)</f>
        <v>203</v>
      </c>
      <c r="H33" s="248">
        <f>IF(ISNUMBER(G33),IF(G33&gt;Q33,1,IF(G33=Q33,0.5,0)),"")</f>
        <v>1</v>
      </c>
      <c r="I33" s="464">
        <f>IF(COUNT(Q37),SUM(I28+G37-Q37),"")</f>
        <v>-66</v>
      </c>
      <c r="J33" s="71"/>
      <c r="K33" s="450" t="str">
        <f>DGET('4.pskC-rpdA'!$A$106:$E$266,"příjmení",K102:K103)</f>
        <v>VALTA</v>
      </c>
      <c r="L33" s="451"/>
      <c r="M33" s="252" t="s">
        <v>393</v>
      </c>
      <c r="N33" s="251">
        <v>136</v>
      </c>
      <c r="O33" s="250">
        <v>62</v>
      </c>
      <c r="P33" s="250">
        <v>3</v>
      </c>
      <c r="Q33" s="249">
        <f>IF(ISBLANK(N33),"",N33+O33)</f>
        <v>198</v>
      </c>
      <c r="R33" s="248">
        <f>IF(ISNUMBER(Q33),IF(G33&lt;Q33,1,IF(G33=Q33,0.5,0)),"")</f>
        <v>0</v>
      </c>
      <c r="S33" s="242"/>
    </row>
    <row r="34" spans="1:27" ht="12.95" customHeight="1" thickBot="1">
      <c r="A34" s="450"/>
      <c r="B34" s="451"/>
      <c r="C34" s="247" t="s">
        <v>392</v>
      </c>
      <c r="D34" s="246">
        <v>138</v>
      </c>
      <c r="E34" s="245">
        <v>64</v>
      </c>
      <c r="F34" s="245">
        <v>3</v>
      </c>
      <c r="G34" s="244">
        <f>IF(ISBLANK(D34),"",D34+E34)</f>
        <v>202</v>
      </c>
      <c r="H34" s="243">
        <f>IF(ISNUMBER(G34),IF(G34&gt;Q34,1,IF(G34=Q34,0.5,0)),"")</f>
        <v>0</v>
      </c>
      <c r="I34" s="465"/>
      <c r="J34" s="71"/>
      <c r="K34" s="450"/>
      <c r="L34" s="451"/>
      <c r="M34" s="247" t="s">
        <v>392</v>
      </c>
      <c r="N34" s="246">
        <v>140</v>
      </c>
      <c r="O34" s="245">
        <v>63</v>
      </c>
      <c r="P34" s="245">
        <v>2</v>
      </c>
      <c r="Q34" s="244">
        <f>IF(ISBLANK(N34),"",N34+O34)</f>
        <v>203</v>
      </c>
      <c r="R34" s="243">
        <f>IF(ISNUMBER(Q34),IF(G34&lt;Q34,1,IF(G34=Q34,0.5,0)),"")</f>
        <v>1</v>
      </c>
      <c r="S34" s="242"/>
    </row>
    <row r="35" spans="1:27" ht="9.9499999999999993" customHeight="1" thickTop="1">
      <c r="A35" s="431" t="str">
        <f>DGET('4.pskC-rpdA'!$A$106:$E$266,"jméno",A102:A103)</f>
        <v>Jiřina</v>
      </c>
      <c r="B35" s="432"/>
      <c r="C35" s="241"/>
      <c r="D35" s="240"/>
      <c r="E35" s="240"/>
      <c r="F35" s="240"/>
      <c r="G35" s="240"/>
      <c r="H35" s="240"/>
      <c r="I35" s="239"/>
      <c r="J35" s="71"/>
      <c r="K35" s="431" t="str">
        <f>DGET('4.pskC-rpdA'!$A$106:$E$266,"jméno",K102:K103)</f>
        <v>Petr</v>
      </c>
      <c r="L35" s="432"/>
      <c r="M35" s="241"/>
      <c r="N35" s="240"/>
      <c r="O35" s="240"/>
      <c r="P35" s="240"/>
      <c r="Q35" s="240"/>
      <c r="R35" s="240"/>
      <c r="S35" s="239"/>
    </row>
    <row r="36" spans="1:27" ht="9.9499999999999993" customHeight="1" thickBot="1">
      <c r="A36" s="433"/>
      <c r="B36" s="434"/>
      <c r="C36" s="238"/>
      <c r="D36" s="237"/>
      <c r="E36" s="237"/>
      <c r="F36" s="237"/>
      <c r="G36" s="236"/>
      <c r="H36" s="236"/>
      <c r="I36" s="435">
        <f>IF(ISNUMBER(G37),IF(G37&gt;Q37,1,IF(G37=Q37,0.5,0)),"")</f>
        <v>1</v>
      </c>
      <c r="J36" s="71"/>
      <c r="K36" s="433"/>
      <c r="L36" s="434"/>
      <c r="M36" s="238"/>
      <c r="N36" s="237"/>
      <c r="O36" s="237"/>
      <c r="P36" s="237"/>
      <c r="Q36" s="236"/>
      <c r="R36" s="236"/>
      <c r="S36" s="435">
        <f>IF(ISNUMBER(Q37),IF(G37&lt;Q37,1,IF(G37=Q37,0.5,0)),"")</f>
        <v>0</v>
      </c>
    </row>
    <row r="37" spans="1:27" ht="15.95" customHeight="1" thickBot="1">
      <c r="A37" s="455">
        <v>1305</v>
      </c>
      <c r="B37" s="456"/>
      <c r="C37" s="235" t="s">
        <v>18</v>
      </c>
      <c r="D37" s="234">
        <f>IF(ISNUMBER(D33),SUM(D33:D36),"")</f>
        <v>274</v>
      </c>
      <c r="E37" s="233">
        <f>IF(ISNUMBER(E33),SUM(E33:E36),"")</f>
        <v>131</v>
      </c>
      <c r="F37" s="232">
        <f>IF(ISNUMBER(F33),SUM(F33:F36),"")</f>
        <v>5</v>
      </c>
      <c r="G37" s="231">
        <f>IF(ISNUMBER(G33),SUM(G33:G36),"")</f>
        <v>405</v>
      </c>
      <c r="H37" s="230">
        <f>IF(ISNUMBER($G37),SUM(H33:H36),"")</f>
        <v>1</v>
      </c>
      <c r="I37" s="436"/>
      <c r="J37" s="71"/>
      <c r="K37" s="439">
        <v>1172</v>
      </c>
      <c r="L37" s="440"/>
      <c r="M37" s="235" t="s">
        <v>18</v>
      </c>
      <c r="N37" s="234">
        <f>IF(ISNUMBER(N33),SUM(N33:N36),"")</f>
        <v>276</v>
      </c>
      <c r="O37" s="233">
        <f>IF(ISNUMBER(O33),SUM(O33:O36),"")</f>
        <v>125</v>
      </c>
      <c r="P37" s="232">
        <f>IF(ISNUMBER(P33),SUM(P33:P36),"")</f>
        <v>5</v>
      </c>
      <c r="Q37" s="231">
        <f>IF(ISNUMBER(Q33),SUM(Q33:Q36),"")</f>
        <v>401</v>
      </c>
      <c r="R37" s="230">
        <f>IF(ISNUMBER($Q37),SUM(R33:R36),"")</f>
        <v>1</v>
      </c>
      <c r="S37" s="436"/>
    </row>
    <row r="38" spans="1:27" ht="5.0999999999999996" customHeight="1" thickTop="1" thickBot="1">
      <c r="A38" s="71"/>
      <c r="B38" s="71"/>
      <c r="C38" s="71"/>
      <c r="D38" s="71"/>
      <c r="E38" s="71"/>
      <c r="F38" s="71"/>
      <c r="G38" s="71"/>
      <c r="H38" s="71"/>
      <c r="I38" s="71"/>
      <c r="J38" s="71"/>
      <c r="K38" s="71"/>
      <c r="L38" s="71"/>
      <c r="M38" s="71"/>
      <c r="N38" s="71"/>
      <c r="O38" s="71"/>
      <c r="P38" s="71"/>
    </row>
    <row r="39" spans="1:27" ht="20.100000000000001" customHeight="1" thickBot="1">
      <c r="A39" s="229"/>
      <c r="B39" s="228"/>
      <c r="C39" s="227" t="s">
        <v>43</v>
      </c>
      <c r="D39" s="226">
        <f>IF(ISNUMBER(D12),SUM(D12,D17,D22,D27,D32,D37),"")</f>
        <v>1598</v>
      </c>
      <c r="E39" s="225">
        <f>IF(ISNUMBER(E12),SUM(E12,E17,E22,E27,E32,E37),"")</f>
        <v>651</v>
      </c>
      <c r="F39" s="224">
        <f>IF(ISNUMBER(F12),SUM(F12,F17,F22,F27,F32,F37),"")</f>
        <v>56</v>
      </c>
      <c r="G39" s="223">
        <f>IF(ISNUMBER(G12),SUM(G12,G17,G22,G27,G32,G37),"")</f>
        <v>2249</v>
      </c>
      <c r="H39" s="222">
        <f>IF(ISNUMBER($G39),SUM(H12,H17,H22,H27,H32,H37),"")</f>
        <v>2.5</v>
      </c>
      <c r="I39" s="221">
        <f>IF(ISNUMBER(G39),IF(G39&gt;Q39,2,IF(G39=Q39,1,0)),"")</f>
        <v>0</v>
      </c>
      <c r="J39" s="71"/>
      <c r="K39" s="229"/>
      <c r="L39" s="228"/>
      <c r="M39" s="227" t="s">
        <v>43</v>
      </c>
      <c r="N39" s="226">
        <f>IF(ISNUMBER(N12),SUM(N12,N17,N22,N27,N32,N37),"")</f>
        <v>1598</v>
      </c>
      <c r="O39" s="225">
        <f>IF(ISNUMBER(O12),SUM(O12,O17,O22,O27,O32,O37),"")</f>
        <v>717</v>
      </c>
      <c r="P39" s="224">
        <f>IF(ISNUMBER(P12),SUM(P12,P17,P22,P27,P32,P37),"")</f>
        <v>42</v>
      </c>
      <c r="Q39" s="223">
        <f>IF(ISNUMBER(Q12),SUM(Q12,Q17,Q22,Q27,Q32,Q37),"")</f>
        <v>2315</v>
      </c>
      <c r="R39" s="222">
        <f>IF(ISNUMBER($Q39),SUM(R12,R17,R22,R27,R32,R37),"")</f>
        <v>9.5</v>
      </c>
      <c r="S39" s="221">
        <f>IF(ISNUMBER(Q39),IF(G39&lt;Q39,2,IF(G39=Q39,1,0)),"")</f>
        <v>2</v>
      </c>
    </row>
    <row r="40" spans="1:27" ht="5.0999999999999996" customHeight="1" thickBot="1">
      <c r="A40" s="71"/>
      <c r="B40" s="71"/>
      <c r="C40" s="71"/>
      <c r="D40" s="71"/>
      <c r="E40" s="71"/>
      <c r="F40" s="71"/>
      <c r="G40" s="71"/>
      <c r="H40" s="71"/>
      <c r="I40" s="71"/>
      <c r="J40" s="71"/>
      <c r="K40" s="71"/>
      <c r="L40" s="71"/>
      <c r="M40" s="71"/>
      <c r="N40" s="71"/>
      <c r="O40" s="71"/>
      <c r="P40" s="71"/>
    </row>
    <row r="41" spans="1:27" ht="21.95" customHeight="1" thickBot="1">
      <c r="A41" s="219"/>
      <c r="B41" s="215" t="s">
        <v>44</v>
      </c>
      <c r="C41" s="462" t="str">
        <f>IF(ISBLANK(B3),"",+IF(L109=0,L108,L109))</f>
        <v>Mansfeldová Jiřina</v>
      </c>
      <c r="D41" s="462"/>
      <c r="E41" s="462"/>
      <c r="F41" s="71"/>
      <c r="G41" s="441" t="s">
        <v>46</v>
      </c>
      <c r="H41" s="442"/>
      <c r="I41" s="220">
        <f>IF(ISNUMBER(I11),SUM(I11,I16,I21,I26,I31,I36,I39),"")</f>
        <v>1</v>
      </c>
      <c r="J41" s="71"/>
      <c r="K41" s="219"/>
      <c r="L41" s="215" t="s">
        <v>44</v>
      </c>
      <c r="M41" s="462" t="str">
        <f>IF(ISBLANK(L3),"",+IF(L113=0,L112,L113))</f>
        <v>Hofman Jiří</v>
      </c>
      <c r="N41" s="462"/>
      <c r="O41" s="462"/>
      <c r="P41" s="71"/>
      <c r="Q41" s="441" t="s">
        <v>46</v>
      </c>
      <c r="R41" s="442"/>
      <c r="S41" s="220">
        <f>IF(ISNUMBER(S11),SUM(S11,S16,S21,S26,S31,S36,S39),"")</f>
        <v>7</v>
      </c>
    </row>
    <row r="42" spans="1:27" ht="20.100000000000001" customHeight="1">
      <c r="A42" s="219"/>
      <c r="B42" s="215" t="s">
        <v>48</v>
      </c>
      <c r="C42" s="493"/>
      <c r="D42" s="493"/>
      <c r="E42" s="493"/>
      <c r="F42" s="216"/>
      <c r="G42" s="216"/>
      <c r="H42" s="216"/>
      <c r="I42" s="216"/>
      <c r="J42" s="216"/>
      <c r="K42" s="219"/>
      <c r="L42" s="215" t="s">
        <v>48</v>
      </c>
      <c r="M42" s="493"/>
      <c r="N42" s="493"/>
      <c r="O42" s="493"/>
      <c r="P42" s="218"/>
      <c r="Q42" s="74"/>
      <c r="R42" s="74"/>
      <c r="S42" s="74"/>
    </row>
    <row r="43" spans="1:27" ht="20.25" customHeight="1">
      <c r="A43" s="215" t="s">
        <v>49</v>
      </c>
      <c r="B43" s="215" t="s">
        <v>50</v>
      </c>
      <c r="C43" s="494" t="s">
        <v>391</v>
      </c>
      <c r="D43" s="494"/>
      <c r="E43" s="494"/>
      <c r="F43" s="494"/>
      <c r="G43" s="494"/>
      <c r="H43" s="494"/>
      <c r="I43" s="215"/>
      <c r="J43" s="215"/>
      <c r="K43" s="215" t="s">
        <v>51</v>
      </c>
      <c r="L43" s="495"/>
      <c r="M43" s="495"/>
      <c r="N43" s="71"/>
      <c r="O43" s="215" t="s">
        <v>48</v>
      </c>
      <c r="P43" s="488"/>
      <c r="Q43" s="488"/>
      <c r="R43" s="488"/>
      <c r="S43" s="488"/>
      <c r="V43" s="217"/>
      <c r="W43" s="217"/>
      <c r="X43" s="217"/>
      <c r="Y43" s="217"/>
      <c r="Z43" s="217"/>
      <c r="AA43" s="217"/>
    </row>
    <row r="44" spans="1:27" ht="9.75" customHeight="1">
      <c r="A44" s="215"/>
      <c r="B44" s="215"/>
      <c r="C44" s="214"/>
      <c r="D44" s="214"/>
      <c r="E44" s="214"/>
      <c r="F44" s="214"/>
      <c r="G44" s="214"/>
      <c r="H44" s="214"/>
      <c r="I44" s="215"/>
      <c r="J44" s="215"/>
      <c r="K44" s="215"/>
      <c r="L44" s="216"/>
      <c r="M44" s="216"/>
      <c r="N44" s="71"/>
      <c r="O44" s="215"/>
      <c r="P44" s="214"/>
      <c r="Q44" s="214"/>
      <c r="R44" s="214"/>
      <c r="S44" s="214"/>
    </row>
    <row r="45" spans="1:27" ht="30" customHeight="1">
      <c r="A45" s="213" t="s">
        <v>390</v>
      </c>
      <c r="B45" s="71"/>
      <c r="C45" s="71"/>
      <c r="D45" s="71"/>
      <c r="E45" s="71"/>
      <c r="F45" s="212" t="str">
        <f>IF((B3=0)," ",(CONCATENATE(B3,"   vs   ",L3)))</f>
        <v>PSK Union Praha C   vs   SK Rapid Praha A</v>
      </c>
      <c r="G45" s="71"/>
      <c r="H45" s="71"/>
      <c r="I45" s="71"/>
      <c r="J45" s="71"/>
      <c r="K45" s="71"/>
      <c r="L45" s="71"/>
      <c r="M45" s="71"/>
      <c r="N45" s="71"/>
      <c r="O45" s="71"/>
      <c r="P45" s="71"/>
    </row>
    <row r="46" spans="1:27" ht="20.100000000000001" customHeight="1">
      <c r="A46" s="71"/>
      <c r="B46" s="266" t="s">
        <v>389</v>
      </c>
      <c r="C46" s="446" t="s">
        <v>53</v>
      </c>
      <c r="D46" s="446"/>
      <c r="E46" s="71"/>
      <c r="F46" s="71"/>
      <c r="G46" s="71"/>
      <c r="H46" s="71"/>
      <c r="I46" s="266" t="s">
        <v>387</v>
      </c>
      <c r="J46" s="447">
        <v>23</v>
      </c>
      <c r="K46" s="447"/>
      <c r="L46" s="71"/>
      <c r="M46" s="71"/>
      <c r="N46" s="71"/>
      <c r="O46" s="71"/>
      <c r="P46" s="71"/>
    </row>
    <row r="47" spans="1:27" ht="20.100000000000001" customHeight="1">
      <c r="A47" s="71"/>
      <c r="B47" s="266" t="s">
        <v>386</v>
      </c>
      <c r="C47" s="489" t="s">
        <v>438</v>
      </c>
      <c r="D47" s="489"/>
      <c r="E47" s="71"/>
      <c r="F47" s="71"/>
      <c r="G47" s="71"/>
      <c r="H47" s="71"/>
      <c r="I47" s="266" t="s">
        <v>384</v>
      </c>
      <c r="J47" s="457">
        <v>1</v>
      </c>
      <c r="K47" s="457"/>
      <c r="L47" s="71"/>
      <c r="M47" s="71"/>
      <c r="N47" s="71"/>
      <c r="O47" s="71"/>
      <c r="P47" s="266" t="s">
        <v>383</v>
      </c>
      <c r="Q47" s="486"/>
      <c r="R47" s="487"/>
      <c r="S47" s="487"/>
    </row>
    <row r="48" spans="1:27" ht="9.9499999999999993" customHeight="1">
      <c r="A48" s="71"/>
      <c r="B48" s="71"/>
      <c r="C48" s="71"/>
      <c r="D48" s="71"/>
      <c r="E48" s="71"/>
      <c r="F48" s="71"/>
      <c r="G48" s="71"/>
      <c r="H48" s="71"/>
      <c r="I48" s="71"/>
      <c r="J48" s="71"/>
      <c r="K48" s="71"/>
      <c r="L48" s="71"/>
      <c r="M48" s="71"/>
      <c r="N48" s="71"/>
      <c r="O48" s="71"/>
      <c r="P48" s="71"/>
    </row>
    <row r="49" spans="1:19" s="71" customFormat="1" ht="15" customHeight="1">
      <c r="A49" s="443" t="s">
        <v>60</v>
      </c>
      <c r="B49" s="444"/>
      <c r="C49" s="444"/>
      <c r="D49" s="444"/>
      <c r="E49" s="444"/>
      <c r="F49" s="444"/>
      <c r="G49" s="444"/>
      <c r="H49" s="444"/>
      <c r="I49" s="444"/>
      <c r="J49" s="444"/>
      <c r="K49" s="444"/>
      <c r="L49" s="444"/>
      <c r="M49" s="444"/>
      <c r="N49" s="444"/>
      <c r="O49" s="444"/>
      <c r="P49" s="444"/>
      <c r="Q49" s="444"/>
      <c r="R49" s="444"/>
      <c r="S49" s="445"/>
    </row>
    <row r="50" spans="1:19" s="71" customFormat="1" ht="90" customHeight="1">
      <c r="A50" s="452"/>
      <c r="B50" s="453"/>
      <c r="C50" s="453"/>
      <c r="D50" s="453"/>
      <c r="E50" s="453"/>
      <c r="F50" s="453"/>
      <c r="G50" s="453"/>
      <c r="H50" s="453"/>
      <c r="I50" s="453"/>
      <c r="J50" s="453"/>
      <c r="K50" s="453"/>
      <c r="L50" s="453"/>
      <c r="M50" s="453"/>
      <c r="N50" s="453"/>
      <c r="O50" s="453"/>
      <c r="P50" s="453"/>
      <c r="Q50" s="453"/>
      <c r="R50" s="453"/>
      <c r="S50" s="454"/>
    </row>
    <row r="51" spans="1:19" s="71" customFormat="1" ht="5.0999999999999996" customHeight="1"/>
    <row r="52" spans="1:19" s="71" customFormat="1" ht="15" customHeight="1">
      <c r="A52" s="482" t="s">
        <v>61</v>
      </c>
      <c r="B52" s="483"/>
      <c r="C52" s="483"/>
      <c r="D52" s="483"/>
      <c r="E52" s="483"/>
      <c r="F52" s="483"/>
      <c r="G52" s="483"/>
      <c r="H52" s="483"/>
      <c r="I52" s="483"/>
      <c r="J52" s="483"/>
      <c r="K52" s="483"/>
      <c r="L52" s="483"/>
      <c r="M52" s="483"/>
      <c r="N52" s="483"/>
      <c r="O52" s="483"/>
      <c r="P52" s="483"/>
      <c r="Q52" s="483"/>
      <c r="R52" s="483"/>
      <c r="S52" s="484"/>
    </row>
    <row r="53" spans="1:19" s="71" customFormat="1" ht="6.75" customHeight="1">
      <c r="A53" s="210"/>
      <c r="B53" s="185"/>
      <c r="C53" s="185"/>
      <c r="D53" s="185"/>
      <c r="E53" s="185"/>
      <c r="F53" s="185"/>
      <c r="G53" s="185"/>
      <c r="H53" s="185"/>
      <c r="I53" s="185"/>
      <c r="J53" s="185"/>
      <c r="K53" s="185"/>
      <c r="L53" s="185"/>
      <c r="M53" s="185"/>
      <c r="N53" s="185"/>
      <c r="O53" s="185"/>
      <c r="P53" s="185"/>
      <c r="Q53" s="185"/>
      <c r="R53" s="185"/>
      <c r="S53" s="208"/>
    </row>
    <row r="54" spans="1:19" s="71" customFormat="1" ht="18" customHeight="1">
      <c r="A54" s="209" t="s">
        <v>6</v>
      </c>
      <c r="B54" s="185"/>
      <c r="C54" s="185"/>
      <c r="D54" s="185"/>
      <c r="E54" s="185"/>
      <c r="F54" s="185"/>
      <c r="G54" s="185"/>
      <c r="H54" s="185"/>
      <c r="I54" s="185"/>
      <c r="J54" s="185"/>
      <c r="K54" s="186" t="s">
        <v>8</v>
      </c>
      <c r="L54" s="185"/>
      <c r="M54" s="185"/>
      <c r="N54" s="185"/>
      <c r="O54" s="185"/>
      <c r="P54" s="185"/>
      <c r="Q54" s="185"/>
      <c r="R54" s="185"/>
      <c r="S54" s="208"/>
    </row>
    <row r="55" spans="1:19" s="71" customFormat="1" ht="18" customHeight="1">
      <c r="A55" s="207"/>
      <c r="B55" s="204" t="s">
        <v>62</v>
      </c>
      <c r="C55" s="203"/>
      <c r="D55" s="205"/>
      <c r="E55" s="204" t="s">
        <v>63</v>
      </c>
      <c r="F55" s="203"/>
      <c r="G55" s="203"/>
      <c r="H55" s="203"/>
      <c r="I55" s="205"/>
      <c r="J55" s="185"/>
      <c r="K55" s="206"/>
      <c r="L55" s="204" t="s">
        <v>62</v>
      </c>
      <c r="M55" s="203"/>
      <c r="N55" s="205"/>
      <c r="O55" s="204" t="s">
        <v>63</v>
      </c>
      <c r="P55" s="203"/>
      <c r="Q55" s="203"/>
      <c r="R55" s="203"/>
      <c r="S55" s="202"/>
    </row>
    <row r="56" spans="1:19" s="71" customFormat="1" ht="18" customHeight="1">
      <c r="A56" s="201" t="s">
        <v>64</v>
      </c>
      <c r="B56" s="197" t="s">
        <v>65</v>
      </c>
      <c r="C56" s="199"/>
      <c r="D56" s="198" t="s">
        <v>66</v>
      </c>
      <c r="E56" s="197" t="s">
        <v>65</v>
      </c>
      <c r="F56" s="196"/>
      <c r="G56" s="196"/>
      <c r="H56" s="195"/>
      <c r="I56" s="198" t="s">
        <v>66</v>
      </c>
      <c r="J56" s="185"/>
      <c r="K56" s="200" t="s">
        <v>64</v>
      </c>
      <c r="L56" s="197" t="s">
        <v>65</v>
      </c>
      <c r="M56" s="199"/>
      <c r="N56" s="198" t="s">
        <v>66</v>
      </c>
      <c r="O56" s="197" t="s">
        <v>65</v>
      </c>
      <c r="P56" s="196"/>
      <c r="Q56" s="196"/>
      <c r="R56" s="195"/>
      <c r="S56" s="194" t="s">
        <v>66</v>
      </c>
    </row>
    <row r="57" spans="1:19" s="71" customFormat="1" ht="18" customHeight="1">
      <c r="A57" s="193"/>
      <c r="B57" s="437" t="e">
        <f>DGET('4.pskC-rpdA'!$A$106:$I$267,"celé",B93:B94)</f>
        <v>#NUM!</v>
      </c>
      <c r="C57" s="438"/>
      <c r="D57" s="191"/>
      <c r="E57" s="490" t="e">
        <f>DGET('4.pskC-rpdA'!$A$106:$L$262,"celé",B95:B96)</f>
        <v>#NUM!</v>
      </c>
      <c r="F57" s="491"/>
      <c r="G57" s="491" t="e">
        <f>DGET('4.pskC-rpdA'!$A$106:$L$262,"celé",G93:G94)</f>
        <v>#NUM!</v>
      </c>
      <c r="H57" s="492"/>
      <c r="I57" s="191"/>
      <c r="J57" s="185"/>
      <c r="K57" s="192"/>
      <c r="L57" s="437" t="e">
        <f>DGET('4.pskC-rpdA'!$A$106:$L$262,"celé",L93:L94)</f>
        <v>#NUM!</v>
      </c>
      <c r="M57" s="438"/>
      <c r="N57" s="191"/>
      <c r="O57" s="490" t="e">
        <f>DGET('4.pskC-rpdA'!$A$106:$L$262,"celé",L95:L96)</f>
        <v>#NUM!</v>
      </c>
      <c r="P57" s="491"/>
      <c r="Q57" s="491" t="e">
        <f>DGET('4.pskC-rpdA'!$A$106:$L$262,"celé",Q92:Q93)</f>
        <v>#NUM!</v>
      </c>
      <c r="R57" s="492"/>
      <c r="S57" s="190"/>
    </row>
    <row r="58" spans="1:19" s="71" customFormat="1" ht="18" customHeight="1">
      <c r="A58" s="193"/>
      <c r="B58" s="437" t="e">
        <f>DGET('4.pskC-rpdA'!$A$106:$L$262,"celé",B97:B98)</f>
        <v>#NUM!</v>
      </c>
      <c r="C58" s="438"/>
      <c r="D58" s="191"/>
      <c r="E58" s="490" t="e">
        <f>DGET('4.pskC-rpdA'!$A$106:$L$262,"celé",B99:B100)</f>
        <v>#NUM!</v>
      </c>
      <c r="F58" s="491"/>
      <c r="G58" s="491" t="e">
        <f>DGET('4.pskC-rpdA'!$A$106:$L$262,"celé",G94:G95)</f>
        <v>#NUM!</v>
      </c>
      <c r="H58" s="492"/>
      <c r="I58" s="191"/>
      <c r="J58" s="185"/>
      <c r="K58" s="192"/>
      <c r="L58" s="437" t="e">
        <f>DGET('4.pskC-rpdA'!$A$106:$L$262,"celé",L97:L98)</f>
        <v>#NUM!</v>
      </c>
      <c r="M58" s="438"/>
      <c r="N58" s="191"/>
      <c r="O58" s="490" t="e">
        <f>DGET('4.pskC-rpdA'!$A$106:$L$262,"celé",L99:L100)</f>
        <v>#NUM!</v>
      </c>
      <c r="P58" s="491"/>
      <c r="Q58" s="491" t="e">
        <f>DGET('4.pskC-rpdA'!$A$106:$L$262,"celé",Q93:Q94)</f>
        <v>#NUM!</v>
      </c>
      <c r="R58" s="492"/>
      <c r="S58" s="190"/>
    </row>
    <row r="59" spans="1:19" s="71" customFormat="1" ht="11.25" customHeight="1">
      <c r="A59" s="189"/>
      <c r="B59" s="188"/>
      <c r="C59" s="188"/>
      <c r="D59" s="188"/>
      <c r="E59" s="188"/>
      <c r="F59" s="188"/>
      <c r="G59" s="188"/>
      <c r="H59" s="188"/>
      <c r="I59" s="188"/>
      <c r="J59" s="188"/>
      <c r="K59" s="188"/>
      <c r="L59" s="188"/>
      <c r="M59" s="188"/>
      <c r="N59" s="188"/>
      <c r="O59" s="188"/>
      <c r="P59" s="188"/>
      <c r="Q59" s="188"/>
      <c r="R59" s="188"/>
      <c r="S59" s="187"/>
    </row>
    <row r="60" spans="1:19" s="71" customFormat="1" ht="3.75" customHeight="1">
      <c r="A60" s="186"/>
      <c r="B60" s="185"/>
      <c r="C60" s="185"/>
      <c r="D60" s="185"/>
      <c r="E60" s="185"/>
      <c r="F60" s="185"/>
      <c r="G60" s="185"/>
      <c r="H60" s="185"/>
      <c r="I60" s="185"/>
      <c r="J60" s="185"/>
      <c r="K60" s="186"/>
      <c r="L60" s="185"/>
      <c r="M60" s="185"/>
      <c r="N60" s="185"/>
      <c r="O60" s="185"/>
      <c r="P60" s="185"/>
      <c r="Q60" s="185"/>
      <c r="R60" s="185"/>
      <c r="S60" s="185"/>
    </row>
    <row r="61" spans="1:19" s="71" customFormat="1" ht="19.5" customHeight="1">
      <c r="A61" s="498" t="s">
        <v>67</v>
      </c>
      <c r="B61" s="476"/>
      <c r="C61" s="476"/>
      <c r="D61" s="476"/>
      <c r="E61" s="476"/>
      <c r="F61" s="476"/>
      <c r="G61" s="476"/>
      <c r="H61" s="476"/>
      <c r="I61" s="476"/>
      <c r="J61" s="476"/>
      <c r="K61" s="476"/>
      <c r="L61" s="476"/>
      <c r="M61" s="476"/>
      <c r="N61" s="476"/>
      <c r="O61" s="476"/>
      <c r="P61" s="476"/>
      <c r="Q61" s="476"/>
      <c r="R61" s="476"/>
      <c r="S61" s="499"/>
    </row>
    <row r="62" spans="1:19" s="71" customFormat="1" ht="90" customHeight="1">
      <c r="A62" s="500"/>
      <c r="B62" s="501"/>
      <c r="C62" s="501"/>
      <c r="D62" s="501"/>
      <c r="E62" s="501"/>
      <c r="F62" s="501"/>
      <c r="G62" s="501"/>
      <c r="H62" s="501"/>
      <c r="I62" s="501"/>
      <c r="J62" s="501"/>
      <c r="K62" s="501"/>
      <c r="L62" s="501"/>
      <c r="M62" s="501"/>
      <c r="N62" s="501"/>
      <c r="O62" s="501"/>
      <c r="P62" s="501"/>
      <c r="Q62" s="501"/>
      <c r="R62" s="501"/>
      <c r="S62" s="502"/>
    </row>
    <row r="63" spans="1:19" s="71" customFormat="1" ht="5.0999999999999996" customHeight="1"/>
    <row r="64" spans="1:19" s="71" customFormat="1" ht="15" customHeight="1">
      <c r="A64" s="443" t="s">
        <v>68</v>
      </c>
      <c r="B64" s="444"/>
      <c r="C64" s="444"/>
      <c r="D64" s="444"/>
      <c r="E64" s="444"/>
      <c r="F64" s="444"/>
      <c r="G64" s="444"/>
      <c r="H64" s="444"/>
      <c r="I64" s="444"/>
      <c r="J64" s="444"/>
      <c r="K64" s="444"/>
      <c r="L64" s="444"/>
      <c r="M64" s="444"/>
      <c r="N64" s="444"/>
      <c r="O64" s="444"/>
      <c r="P64" s="444"/>
      <c r="Q64" s="444"/>
      <c r="R64" s="444"/>
      <c r="S64" s="445"/>
    </row>
    <row r="65" spans="1:27" ht="90" customHeight="1">
      <c r="A65" s="452"/>
      <c r="B65" s="453"/>
      <c r="C65" s="453"/>
      <c r="D65" s="453"/>
      <c r="E65" s="453"/>
      <c r="F65" s="453"/>
      <c r="G65" s="453"/>
      <c r="H65" s="453"/>
      <c r="I65" s="453"/>
      <c r="J65" s="453"/>
      <c r="K65" s="453"/>
      <c r="L65" s="453"/>
      <c r="M65" s="453"/>
      <c r="N65" s="453"/>
      <c r="O65" s="453"/>
      <c r="P65" s="453"/>
      <c r="Q65" s="453"/>
      <c r="R65" s="453"/>
      <c r="S65" s="454"/>
    </row>
    <row r="66" spans="1:27" ht="30" customHeight="1">
      <c r="A66" s="496" t="s">
        <v>382</v>
      </c>
      <c r="B66" s="496"/>
      <c r="C66" s="497"/>
      <c r="D66" s="497"/>
      <c r="E66" s="497"/>
      <c r="F66" s="497"/>
      <c r="G66" s="497"/>
      <c r="H66" s="497"/>
      <c r="I66" s="71"/>
      <c r="J66" s="71"/>
      <c r="K66" s="71"/>
      <c r="L66" s="71"/>
      <c r="M66" s="71"/>
      <c r="N66" s="71"/>
      <c r="O66" s="71"/>
      <c r="P66" s="71"/>
      <c r="V66" s="466"/>
      <c r="W66" s="466"/>
      <c r="X66" s="466"/>
      <c r="Y66" s="466"/>
      <c r="Z66" s="466"/>
      <c r="AA66" s="466"/>
    </row>
    <row r="67" spans="1:27" ht="30" customHeight="1">
      <c r="A67" s="183"/>
      <c r="B67" s="183"/>
      <c r="C67" s="182"/>
      <c r="D67" s="182"/>
      <c r="E67" s="182"/>
      <c r="F67" s="182"/>
      <c r="G67" s="182"/>
      <c r="H67" s="182"/>
      <c r="I67" s="71"/>
      <c r="J67" s="71"/>
      <c r="K67" s="71"/>
      <c r="L67" s="71"/>
      <c r="M67" s="71"/>
      <c r="N67" s="71"/>
      <c r="O67" s="71"/>
      <c r="P67" s="71"/>
      <c r="V67" s="184"/>
      <c r="W67" s="92"/>
      <c r="X67" s="92"/>
      <c r="Y67" s="92"/>
      <c r="Z67" s="92"/>
      <c r="AA67" s="92"/>
    </row>
    <row r="68" spans="1:27" ht="16.5">
      <c r="A68" s="392" t="s">
        <v>381</v>
      </c>
      <c r="B68" s="393"/>
      <c r="C68" s="393"/>
      <c r="D68" s="393"/>
      <c r="E68" s="393"/>
      <c r="F68" s="393"/>
      <c r="G68" s="393"/>
      <c r="H68" s="394"/>
      <c r="I68" s="389" t="s">
        <v>380</v>
      </c>
      <c r="J68" s="71"/>
      <c r="K68" s="176"/>
      <c r="L68" s="181"/>
      <c r="M68" s="181"/>
      <c r="N68" s="71"/>
      <c r="O68" s="73"/>
      <c r="P68" s="73"/>
      <c r="R68" s="73"/>
      <c r="S68" s="73"/>
      <c r="V68" s="81"/>
      <c r="W68" s="80"/>
      <c r="X68" s="79"/>
      <c r="Y68" s="78"/>
      <c r="Z68" s="77"/>
      <c r="AA68" s="76"/>
    </row>
    <row r="69" spans="1:27" ht="16.5">
      <c r="A69" s="395" t="s">
        <v>379</v>
      </c>
      <c r="B69" s="396"/>
      <c r="C69" s="396"/>
      <c r="D69" s="396"/>
      <c r="E69" s="396"/>
      <c r="F69" s="396"/>
      <c r="G69" s="396"/>
      <c r="H69" s="397"/>
      <c r="I69" s="390"/>
      <c r="J69" s="71"/>
      <c r="K69" s="180" t="s">
        <v>378</v>
      </c>
      <c r="L69" s="180" t="s">
        <v>377</v>
      </c>
      <c r="M69" s="172"/>
      <c r="N69" s="172"/>
      <c r="O69" s="172"/>
      <c r="P69" s="172"/>
      <c r="Q69" s="172"/>
      <c r="R69" s="73"/>
      <c r="S69" s="73"/>
      <c r="V69" s="81"/>
      <c r="W69" s="80"/>
      <c r="X69" s="79"/>
      <c r="Y69" s="78"/>
      <c r="Z69" s="77"/>
      <c r="AA69" s="76"/>
    </row>
    <row r="70" spans="1:27" ht="14.25">
      <c r="A70" s="179" t="s">
        <v>376</v>
      </c>
      <c r="B70" s="387" t="s">
        <v>375</v>
      </c>
      <c r="C70" s="387"/>
      <c r="D70" s="387" t="s">
        <v>65</v>
      </c>
      <c r="E70" s="387"/>
      <c r="F70" s="388" t="s">
        <v>374</v>
      </c>
      <c r="G70" s="388"/>
      <c r="H70" s="388"/>
      <c r="I70" s="391"/>
      <c r="J70" s="71"/>
      <c r="K70" s="178"/>
      <c r="L70" s="177">
        <v>606179306</v>
      </c>
      <c r="M70" s="176" t="s">
        <v>373</v>
      </c>
      <c r="N70" s="175"/>
      <c r="O70" s="73"/>
      <c r="P70" s="73"/>
      <c r="R70" s="73"/>
      <c r="S70" s="73"/>
      <c r="V70" s="81"/>
      <c r="W70" s="80"/>
      <c r="X70" s="79"/>
      <c r="Y70" s="78"/>
      <c r="Z70" s="77"/>
      <c r="AA70" s="76"/>
    </row>
    <row r="71" spans="1:27" ht="14.25">
      <c r="A71" s="305"/>
      <c r="B71" s="519" t="s">
        <v>372</v>
      </c>
      <c r="C71" s="520"/>
      <c r="D71" s="519" t="s">
        <v>32</v>
      </c>
      <c r="E71" s="520"/>
      <c r="F71" s="523">
        <v>44594</v>
      </c>
      <c r="G71" s="524"/>
      <c r="H71" s="525"/>
      <c r="I71" s="304" t="s">
        <v>371</v>
      </c>
      <c r="J71" s="71"/>
      <c r="K71" s="172"/>
      <c r="L71" s="377" t="s">
        <v>370</v>
      </c>
      <c r="M71" s="377"/>
      <c r="N71" s="377"/>
      <c r="O71" s="172"/>
      <c r="P71" s="172"/>
      <c r="Q71" s="171"/>
      <c r="R71" s="73"/>
      <c r="S71" s="73"/>
      <c r="V71" s="81"/>
      <c r="W71" s="80"/>
      <c r="X71" s="79"/>
      <c r="Y71" s="78"/>
      <c r="Z71" s="77"/>
      <c r="AA71" s="76"/>
    </row>
    <row r="72" spans="1:27" ht="14.25">
      <c r="A72" s="303"/>
      <c r="B72" s="521" t="s">
        <v>369</v>
      </c>
      <c r="C72" s="522"/>
      <c r="D72" s="521" t="s">
        <v>368</v>
      </c>
      <c r="E72" s="522"/>
      <c r="F72" s="526"/>
      <c r="G72" s="527"/>
      <c r="H72" s="528"/>
      <c r="I72" s="302"/>
      <c r="J72" s="71"/>
      <c r="K72" s="291" t="s">
        <v>367</v>
      </c>
      <c r="L72" s="290" t="s">
        <v>366</v>
      </c>
      <c r="M72" s="301" t="s">
        <v>365</v>
      </c>
      <c r="N72" s="287"/>
      <c r="O72" s="288"/>
      <c r="P72" s="288"/>
      <c r="Q72" s="287"/>
      <c r="R72" s="73"/>
      <c r="S72" s="73"/>
      <c r="V72" s="81"/>
      <c r="W72" s="80"/>
      <c r="X72" s="79"/>
      <c r="Y72" s="78"/>
      <c r="Z72" s="77"/>
      <c r="AA72" s="76"/>
    </row>
    <row r="73" spans="1:27" ht="15" customHeight="1">
      <c r="A73" s="146"/>
      <c r="B73" s="407"/>
      <c r="C73" s="408"/>
      <c r="D73" s="407"/>
      <c r="E73" s="408"/>
      <c r="F73" s="412"/>
      <c r="G73" s="410"/>
      <c r="H73" s="411"/>
      <c r="I73" s="167"/>
      <c r="J73" s="71"/>
      <c r="K73" s="286" t="s">
        <v>364</v>
      </c>
      <c r="L73" s="285" t="s">
        <v>363</v>
      </c>
      <c r="M73" s="284" t="s">
        <v>362</v>
      </c>
      <c r="N73" s="282"/>
      <c r="O73" s="283"/>
      <c r="P73" s="283"/>
      <c r="Q73" s="282"/>
      <c r="R73" s="73"/>
      <c r="S73" s="73"/>
      <c r="V73" s="81"/>
      <c r="W73" s="80"/>
      <c r="X73" s="79"/>
      <c r="Y73" s="78"/>
      <c r="Z73" s="77"/>
      <c r="AA73" s="76"/>
    </row>
    <row r="74" spans="1:27" ht="15" customHeight="1">
      <c r="A74" s="146"/>
      <c r="B74" s="407"/>
      <c r="C74" s="408"/>
      <c r="D74" s="407"/>
      <c r="E74" s="408"/>
      <c r="F74" s="412"/>
      <c r="G74" s="410"/>
      <c r="H74" s="411"/>
      <c r="I74" s="139"/>
      <c r="J74" s="71"/>
      <c r="K74" s="291" t="s">
        <v>361</v>
      </c>
      <c r="L74" s="290" t="s">
        <v>360</v>
      </c>
      <c r="M74" s="289" t="s">
        <v>359</v>
      </c>
      <c r="N74" s="287"/>
      <c r="O74" s="288"/>
      <c r="P74" s="288"/>
      <c r="Q74" s="287"/>
      <c r="R74" s="73"/>
      <c r="S74" s="73"/>
      <c r="V74" s="81"/>
      <c r="W74" s="80"/>
      <c r="X74" s="79"/>
      <c r="Y74" s="78"/>
      <c r="Z74" s="77"/>
      <c r="AA74" s="76"/>
    </row>
    <row r="75" spans="1:27" ht="15" customHeight="1">
      <c r="A75" s="146"/>
      <c r="B75" s="407"/>
      <c r="C75" s="408"/>
      <c r="D75" s="407"/>
      <c r="E75" s="408"/>
      <c r="F75" s="412"/>
      <c r="G75" s="410"/>
      <c r="H75" s="411"/>
      <c r="I75" s="139"/>
      <c r="J75" s="71"/>
      <c r="K75" s="286" t="s">
        <v>358</v>
      </c>
      <c r="L75" s="285" t="s">
        <v>357</v>
      </c>
      <c r="M75" s="284" t="s">
        <v>356</v>
      </c>
      <c r="N75" s="282"/>
      <c r="O75" s="283"/>
      <c r="P75" s="283"/>
      <c r="Q75" s="282"/>
      <c r="R75" s="73"/>
      <c r="S75" s="73"/>
      <c r="V75" s="81"/>
      <c r="W75" s="80"/>
      <c r="X75" s="79"/>
      <c r="Y75" s="78"/>
      <c r="Z75" s="77"/>
      <c r="AA75" s="76"/>
    </row>
    <row r="76" spans="1:27" ht="15" customHeight="1">
      <c r="A76" s="146"/>
      <c r="B76" s="407"/>
      <c r="C76" s="408"/>
      <c r="D76" s="407"/>
      <c r="E76" s="408"/>
      <c r="F76" s="412"/>
      <c r="G76" s="410"/>
      <c r="H76" s="411"/>
      <c r="I76" s="139"/>
      <c r="J76" s="71"/>
      <c r="K76" s="291" t="s">
        <v>355</v>
      </c>
      <c r="L76" s="290" t="s">
        <v>354</v>
      </c>
      <c r="M76" s="289" t="s">
        <v>353</v>
      </c>
      <c r="N76" s="287"/>
      <c r="O76" s="288"/>
      <c r="P76" s="288"/>
      <c r="Q76" s="287"/>
      <c r="R76" s="73"/>
      <c r="S76" s="73"/>
      <c r="V76" s="81"/>
      <c r="W76" s="80"/>
      <c r="X76" s="79"/>
      <c r="Y76" s="78"/>
      <c r="Z76" s="77"/>
      <c r="AA76" s="76"/>
    </row>
    <row r="77" spans="1:27" ht="15" customHeight="1">
      <c r="A77" s="146"/>
      <c r="B77" s="407"/>
      <c r="C77" s="408"/>
      <c r="D77" s="407"/>
      <c r="E77" s="408"/>
      <c r="F77" s="412"/>
      <c r="G77" s="410"/>
      <c r="H77" s="411"/>
      <c r="I77" s="139"/>
      <c r="J77" s="71"/>
      <c r="K77" s="286" t="s">
        <v>352</v>
      </c>
      <c r="L77" s="285" t="s">
        <v>351</v>
      </c>
      <c r="M77" s="284" t="s">
        <v>350</v>
      </c>
      <c r="N77" s="282"/>
      <c r="O77" s="283"/>
      <c r="P77" s="283"/>
      <c r="Q77" s="282"/>
      <c r="R77" s="73"/>
      <c r="S77" s="73"/>
      <c r="V77" s="81"/>
      <c r="W77" s="80"/>
      <c r="X77" s="79"/>
      <c r="Y77" s="78"/>
      <c r="Z77" s="77"/>
      <c r="AA77" s="76"/>
    </row>
    <row r="78" spans="1:27" ht="15" customHeight="1">
      <c r="A78" s="146"/>
      <c r="B78" s="407"/>
      <c r="C78" s="408"/>
      <c r="D78" s="407"/>
      <c r="E78" s="408"/>
      <c r="F78" s="412"/>
      <c r="G78" s="410"/>
      <c r="H78" s="411"/>
      <c r="I78" s="139"/>
      <c r="J78" s="71"/>
      <c r="K78" s="291" t="s">
        <v>349</v>
      </c>
      <c r="L78" s="290" t="s">
        <v>348</v>
      </c>
      <c r="M78" s="289" t="s">
        <v>347</v>
      </c>
      <c r="N78" s="287"/>
      <c r="O78" s="288"/>
      <c r="P78" s="288"/>
      <c r="Q78" s="287"/>
      <c r="R78" s="73"/>
      <c r="S78" s="73"/>
      <c r="V78" s="81"/>
      <c r="W78" s="80"/>
      <c r="X78" s="79"/>
      <c r="Y78" s="78"/>
      <c r="Z78" s="77"/>
      <c r="AA78" s="76"/>
    </row>
    <row r="79" spans="1:27" ht="15" customHeight="1">
      <c r="A79" s="146"/>
      <c r="B79" s="407"/>
      <c r="C79" s="408"/>
      <c r="D79" s="407"/>
      <c r="E79" s="408"/>
      <c r="F79" s="412"/>
      <c r="G79" s="410"/>
      <c r="H79" s="411"/>
      <c r="I79" s="166"/>
      <c r="J79" s="71"/>
      <c r="K79" s="286" t="s">
        <v>346</v>
      </c>
      <c r="L79" s="285" t="s">
        <v>345</v>
      </c>
      <c r="M79" s="284" t="s">
        <v>344</v>
      </c>
      <c r="N79" s="282"/>
      <c r="O79" s="283"/>
      <c r="P79" s="283"/>
      <c r="Q79" s="282"/>
      <c r="R79" s="73"/>
      <c r="S79" s="73"/>
      <c r="V79" s="81"/>
      <c r="W79" s="80"/>
      <c r="X79" s="79"/>
      <c r="Y79" s="78"/>
      <c r="Z79" s="77"/>
      <c r="AA79" s="76"/>
    </row>
    <row r="80" spans="1:27" ht="15" customHeight="1">
      <c r="A80" s="146"/>
      <c r="B80" s="407"/>
      <c r="C80" s="408"/>
      <c r="D80" s="407"/>
      <c r="E80" s="408"/>
      <c r="F80" s="412"/>
      <c r="G80" s="410"/>
      <c r="H80" s="411"/>
      <c r="I80" s="139"/>
      <c r="J80" s="71"/>
      <c r="K80" s="291" t="s">
        <v>343</v>
      </c>
      <c r="L80" s="290" t="s">
        <v>342</v>
      </c>
      <c r="M80" s="289" t="s">
        <v>341</v>
      </c>
      <c r="N80" s="287"/>
      <c r="O80" s="288"/>
      <c r="P80" s="288"/>
      <c r="Q80" s="287"/>
      <c r="R80" s="73"/>
      <c r="S80" s="73"/>
      <c r="V80" s="81"/>
      <c r="W80" s="80"/>
      <c r="X80" s="79"/>
      <c r="Y80" s="78"/>
      <c r="Z80" s="77"/>
      <c r="AA80" s="76"/>
    </row>
    <row r="81" spans="1:27" ht="15" customHeight="1">
      <c r="A81" s="146"/>
      <c r="B81" s="165"/>
      <c r="C81" s="164"/>
      <c r="D81" s="165"/>
      <c r="E81" s="164"/>
      <c r="F81" s="163"/>
      <c r="G81" s="162"/>
      <c r="H81" s="161"/>
      <c r="I81" s="139"/>
      <c r="J81" s="71"/>
      <c r="K81" s="286" t="s">
        <v>340</v>
      </c>
      <c r="L81" s="285" t="s">
        <v>339</v>
      </c>
      <c r="M81" s="284" t="s">
        <v>338</v>
      </c>
      <c r="N81" s="282"/>
      <c r="O81" s="283"/>
      <c r="P81" s="283"/>
      <c r="Q81" s="282"/>
      <c r="R81" s="73"/>
      <c r="S81" s="73"/>
      <c r="V81" s="81"/>
      <c r="W81" s="80"/>
      <c r="X81" s="79"/>
      <c r="Y81" s="78"/>
      <c r="Z81" s="77"/>
      <c r="AA81" s="76"/>
    </row>
    <row r="82" spans="1:27" ht="15" customHeight="1">
      <c r="A82" s="146"/>
      <c r="B82" s="407"/>
      <c r="C82" s="408"/>
      <c r="D82" s="407"/>
      <c r="E82" s="408"/>
      <c r="F82" s="412"/>
      <c r="G82" s="410"/>
      <c r="H82" s="411"/>
      <c r="I82" s="139"/>
      <c r="J82" s="71"/>
      <c r="K82" s="298" t="s">
        <v>337</v>
      </c>
      <c r="L82" s="300" t="s">
        <v>336</v>
      </c>
      <c r="M82" s="299" t="s">
        <v>335</v>
      </c>
      <c r="N82" s="292"/>
      <c r="O82" s="293"/>
      <c r="P82" s="293"/>
      <c r="Q82" s="292"/>
      <c r="R82" s="73"/>
      <c r="S82" s="73"/>
      <c r="V82" s="81"/>
      <c r="W82" s="80"/>
      <c r="X82" s="79"/>
      <c r="Y82" s="78"/>
      <c r="Z82" s="77"/>
      <c r="AA82" s="76"/>
    </row>
    <row r="83" spans="1:27" ht="15" customHeight="1">
      <c r="A83" s="146"/>
      <c r="B83" s="407"/>
      <c r="C83" s="408"/>
      <c r="D83" s="407"/>
      <c r="E83" s="408"/>
      <c r="F83" s="412"/>
      <c r="G83" s="410"/>
      <c r="H83" s="411"/>
      <c r="I83" s="139"/>
      <c r="J83" s="71"/>
      <c r="K83" s="298"/>
      <c r="L83" s="297" t="s">
        <v>334</v>
      </c>
      <c r="M83" s="296" t="s">
        <v>333</v>
      </c>
      <c r="N83" s="295"/>
      <c r="O83" s="294"/>
      <c r="P83" s="293"/>
      <c r="Q83" s="292"/>
      <c r="R83" s="73"/>
      <c r="S83" s="73"/>
      <c r="V83" s="81"/>
      <c r="W83" s="80"/>
      <c r="X83" s="79"/>
      <c r="Y83" s="78"/>
      <c r="Z83" s="77"/>
      <c r="AA83" s="76"/>
    </row>
    <row r="84" spans="1:27" ht="15" customHeight="1">
      <c r="A84" s="146"/>
      <c r="B84" s="407"/>
      <c r="C84" s="408"/>
      <c r="D84" s="407"/>
      <c r="E84" s="408"/>
      <c r="F84" s="412"/>
      <c r="G84" s="410"/>
      <c r="H84" s="411"/>
      <c r="I84" s="139"/>
      <c r="J84" s="71"/>
      <c r="K84" s="286" t="s">
        <v>332</v>
      </c>
      <c r="L84" s="285" t="s">
        <v>331</v>
      </c>
      <c r="M84" s="284" t="s">
        <v>330</v>
      </c>
      <c r="N84" s="282"/>
      <c r="O84" s="283"/>
      <c r="P84" s="283"/>
      <c r="Q84" s="282"/>
      <c r="R84" s="73"/>
      <c r="S84" s="73"/>
      <c r="V84" s="81"/>
      <c r="W84" s="80"/>
      <c r="X84" s="79"/>
      <c r="Y84" s="78"/>
      <c r="Z84" s="77"/>
      <c r="AA84" s="76"/>
    </row>
    <row r="85" spans="1:27" ht="15" customHeight="1">
      <c r="A85" s="146"/>
      <c r="B85" s="407"/>
      <c r="C85" s="408"/>
      <c r="D85" s="407"/>
      <c r="E85" s="408"/>
      <c r="F85" s="409"/>
      <c r="G85" s="410"/>
      <c r="H85" s="411"/>
      <c r="I85" s="139"/>
      <c r="J85" s="71"/>
      <c r="K85" s="291" t="s">
        <v>329</v>
      </c>
      <c r="L85" s="290" t="s">
        <v>328</v>
      </c>
      <c r="M85" s="289" t="s">
        <v>327</v>
      </c>
      <c r="N85" s="287"/>
      <c r="O85" s="288"/>
      <c r="P85" s="288"/>
      <c r="Q85" s="287"/>
      <c r="R85" s="73"/>
      <c r="S85" s="73"/>
      <c r="V85" s="81"/>
      <c r="W85" s="80"/>
      <c r="X85" s="79"/>
      <c r="Y85" s="78"/>
      <c r="Z85" s="77"/>
      <c r="AA85" s="76"/>
    </row>
    <row r="86" spans="1:27" ht="15" customHeight="1">
      <c r="A86" s="146"/>
      <c r="B86" s="407"/>
      <c r="C86" s="408"/>
      <c r="D86" s="407"/>
      <c r="E86" s="408"/>
      <c r="F86" s="412"/>
      <c r="G86" s="410"/>
      <c r="H86" s="411"/>
      <c r="I86" s="139"/>
      <c r="J86" s="71"/>
      <c r="K86" s="286" t="s">
        <v>326</v>
      </c>
      <c r="L86" s="285" t="s">
        <v>325</v>
      </c>
      <c r="M86" s="284" t="s">
        <v>324</v>
      </c>
      <c r="N86" s="282"/>
      <c r="O86" s="283"/>
      <c r="P86" s="283"/>
      <c r="Q86" s="282"/>
      <c r="R86" s="73"/>
      <c r="S86" s="73"/>
      <c r="V86" s="81"/>
      <c r="W86" s="80"/>
      <c r="X86" s="79"/>
      <c r="Y86" s="78"/>
      <c r="Z86" s="77"/>
      <c r="AA86" s="76"/>
    </row>
    <row r="87" spans="1:27" ht="15" customHeight="1">
      <c r="A87" s="140"/>
      <c r="B87" s="407"/>
      <c r="C87" s="408"/>
      <c r="D87" s="407"/>
      <c r="E87" s="408"/>
      <c r="F87" s="409"/>
      <c r="G87" s="410"/>
      <c r="H87" s="411"/>
      <c r="I87" s="139"/>
      <c r="J87" s="71"/>
      <c r="K87" s="136"/>
      <c r="L87" s="135"/>
      <c r="M87" s="134"/>
      <c r="N87" s="132"/>
      <c r="O87" s="133"/>
      <c r="P87" s="133"/>
      <c r="Q87" s="132"/>
      <c r="R87" s="73"/>
      <c r="S87" s="73"/>
      <c r="V87" s="81"/>
      <c r="W87" s="80"/>
      <c r="X87" s="79"/>
      <c r="Y87" s="78"/>
      <c r="Z87" s="77"/>
      <c r="AA87" s="76"/>
    </row>
    <row r="88" spans="1:27" ht="15" customHeight="1">
      <c r="A88" s="138"/>
      <c r="B88" s="424"/>
      <c r="C88" s="425"/>
      <c r="D88" s="424"/>
      <c r="E88" s="425"/>
      <c r="F88" s="413"/>
      <c r="G88" s="414"/>
      <c r="H88" s="415"/>
      <c r="I88" s="137"/>
      <c r="J88" s="71"/>
      <c r="K88" s="136"/>
      <c r="L88" s="135"/>
      <c r="M88" s="134"/>
      <c r="N88" s="132"/>
      <c r="O88" s="133"/>
      <c r="P88" s="133"/>
      <c r="Q88" s="132"/>
      <c r="R88" s="73"/>
      <c r="S88" s="73"/>
      <c r="V88" s="81"/>
      <c r="W88" s="80"/>
      <c r="X88" s="79"/>
      <c r="Y88" s="78"/>
      <c r="Z88" s="77"/>
      <c r="AA88" s="76"/>
    </row>
    <row r="89" spans="1:27">
      <c r="A89" s="71"/>
      <c r="B89" s="71"/>
      <c r="C89" s="71"/>
      <c r="D89" s="71"/>
      <c r="E89" s="71"/>
      <c r="F89" s="71"/>
      <c r="G89" s="71"/>
      <c r="H89" s="71"/>
      <c r="I89" s="71"/>
      <c r="J89" s="71"/>
      <c r="K89" s="73"/>
      <c r="L89" s="71"/>
      <c r="M89" s="71"/>
      <c r="N89" s="71"/>
      <c r="O89" s="73"/>
      <c r="P89" s="73"/>
      <c r="R89" s="73"/>
      <c r="S89" s="73"/>
      <c r="V89" s="81"/>
      <c r="W89" s="80"/>
      <c r="X89" s="79"/>
      <c r="Y89" s="78"/>
      <c r="Z89" s="77"/>
      <c r="AA89" s="76"/>
    </row>
    <row r="90" spans="1:27" hidden="1">
      <c r="A90" s="71"/>
      <c r="B90" s="71"/>
      <c r="C90" s="71"/>
      <c r="D90" s="71"/>
      <c r="E90" s="71"/>
      <c r="F90" s="71"/>
      <c r="G90" s="71"/>
      <c r="H90" s="71"/>
      <c r="I90" s="71"/>
      <c r="J90" s="71"/>
      <c r="K90" s="73"/>
      <c r="L90" s="71"/>
      <c r="M90" s="71"/>
      <c r="N90" s="119"/>
      <c r="O90" s="119"/>
      <c r="P90" s="73"/>
      <c r="R90" s="73"/>
      <c r="S90" s="73"/>
      <c r="V90" s="81"/>
      <c r="W90" s="80"/>
      <c r="X90" s="79"/>
      <c r="Y90" s="77"/>
      <c r="Z90" s="77"/>
      <c r="AA90" s="76"/>
    </row>
    <row r="91" spans="1:27" hidden="1">
      <c r="A91" s="131" t="s">
        <v>323</v>
      </c>
      <c r="B91" s="71"/>
      <c r="C91" s="71"/>
      <c r="D91" s="71"/>
      <c r="E91" s="71"/>
      <c r="F91" s="71"/>
      <c r="G91" s="71"/>
      <c r="H91" s="71"/>
      <c r="I91" s="119"/>
      <c r="J91" s="119"/>
      <c r="K91" s="131" t="s">
        <v>323</v>
      </c>
      <c r="L91" s="71"/>
      <c r="M91" s="119"/>
      <c r="N91" s="119"/>
      <c r="O91" s="119"/>
      <c r="P91" s="73"/>
      <c r="R91" s="73"/>
      <c r="S91" s="73"/>
      <c r="V91" s="81"/>
      <c r="W91" s="80"/>
      <c r="X91" s="79"/>
      <c r="Y91" s="77"/>
      <c r="Z91" s="77"/>
      <c r="AA91" s="76"/>
    </row>
    <row r="92" spans="1:27" hidden="1">
      <c r="A92" s="121" t="s">
        <v>321</v>
      </c>
      <c r="B92" s="130" t="s">
        <v>322</v>
      </c>
      <c r="C92" s="71"/>
      <c r="D92" s="71"/>
      <c r="E92" s="71"/>
      <c r="F92" s="71"/>
      <c r="G92" s="71"/>
      <c r="H92" s="71"/>
      <c r="I92" s="119"/>
      <c r="J92" s="119"/>
      <c r="K92" s="121" t="s">
        <v>321</v>
      </c>
      <c r="L92" s="130" t="s">
        <v>322</v>
      </c>
      <c r="M92" s="119"/>
      <c r="N92" s="119"/>
      <c r="O92" s="119"/>
      <c r="P92" s="278"/>
      <c r="R92" s="73"/>
      <c r="S92" s="73"/>
      <c r="V92" s="81"/>
      <c r="W92" s="80"/>
      <c r="X92" s="79"/>
      <c r="Y92" s="129"/>
      <c r="Z92" s="77"/>
      <c r="AA92" s="76"/>
    </row>
    <row r="93" spans="1:27" ht="15.75" hidden="1" customHeight="1">
      <c r="A93" s="120">
        <f>A12</f>
        <v>21413</v>
      </c>
      <c r="B93" s="127" t="s">
        <v>321</v>
      </c>
      <c r="C93" s="71"/>
      <c r="D93" s="71"/>
      <c r="E93" s="71"/>
      <c r="F93" s="71"/>
      <c r="G93" s="71"/>
      <c r="H93" s="71"/>
      <c r="I93" s="119"/>
      <c r="J93" s="119"/>
      <c r="K93" s="120">
        <f>K12</f>
        <v>1163</v>
      </c>
      <c r="L93" s="127" t="s">
        <v>321</v>
      </c>
      <c r="M93" s="119"/>
      <c r="N93" s="119"/>
      <c r="O93" s="119"/>
      <c r="P93" s="278" t="s">
        <v>73</v>
      </c>
      <c r="R93" s="73"/>
      <c r="S93" s="73"/>
      <c r="V93" s="81"/>
      <c r="W93" s="80"/>
      <c r="X93" s="79"/>
      <c r="Y93" s="78"/>
      <c r="Z93" s="77"/>
      <c r="AA93" s="76"/>
    </row>
    <row r="94" spans="1:27" ht="15.75" hidden="1" customHeight="1">
      <c r="A94" s="121" t="s">
        <v>321</v>
      </c>
      <c r="B94" s="128">
        <f>D57</f>
        <v>0</v>
      </c>
      <c r="C94" s="71"/>
      <c r="D94" s="71"/>
      <c r="E94" s="71"/>
      <c r="F94" s="71"/>
      <c r="G94" s="71"/>
      <c r="H94" s="71"/>
      <c r="I94" s="119"/>
      <c r="J94" s="119"/>
      <c r="K94" s="121" t="s">
        <v>321</v>
      </c>
      <c r="L94" s="125">
        <f>N57</f>
        <v>0</v>
      </c>
      <c r="M94" s="119"/>
      <c r="N94" s="119"/>
      <c r="O94" s="119"/>
      <c r="P94" s="278" t="s">
        <v>88</v>
      </c>
      <c r="R94" s="73"/>
      <c r="S94" s="73"/>
      <c r="V94" s="81"/>
      <c r="W94" s="80"/>
      <c r="X94" s="79"/>
      <c r="Y94" s="78"/>
      <c r="Z94" s="77"/>
      <c r="AA94" s="76"/>
    </row>
    <row r="95" spans="1:27" ht="15.75" hidden="1" customHeight="1">
      <c r="A95" s="120">
        <f>A17</f>
        <v>25485</v>
      </c>
      <c r="B95" s="281" t="s">
        <v>321</v>
      </c>
      <c r="I95" s="119"/>
      <c r="J95" s="119"/>
      <c r="K95" s="120">
        <f>K17</f>
        <v>1404</v>
      </c>
      <c r="L95" s="281" t="s">
        <v>321</v>
      </c>
      <c r="M95" s="119"/>
      <c r="N95" s="119"/>
      <c r="O95" s="119"/>
      <c r="P95" s="278" t="s">
        <v>82</v>
      </c>
      <c r="R95" s="73"/>
      <c r="S95" s="109"/>
      <c r="V95" s="81"/>
      <c r="W95" s="80"/>
      <c r="X95" s="79"/>
      <c r="Y95" s="78"/>
      <c r="Z95" s="77"/>
      <c r="AA95" s="76"/>
    </row>
    <row r="96" spans="1:27" ht="15.75" hidden="1" customHeight="1">
      <c r="A96" s="121" t="s">
        <v>321</v>
      </c>
      <c r="B96" s="280">
        <f>I57</f>
        <v>0</v>
      </c>
      <c r="I96" s="119"/>
      <c r="J96" s="119"/>
      <c r="K96" s="121" t="s">
        <v>321</v>
      </c>
      <c r="L96" s="279">
        <f>S57</f>
        <v>0</v>
      </c>
      <c r="M96" s="119"/>
      <c r="N96" s="119"/>
      <c r="O96" s="119"/>
      <c r="P96" s="278" t="s">
        <v>109</v>
      </c>
      <c r="R96" s="73"/>
      <c r="S96" s="109"/>
      <c r="V96" s="81"/>
      <c r="W96" s="80"/>
      <c r="X96" s="79"/>
      <c r="Y96" s="78"/>
      <c r="Z96" s="77"/>
      <c r="AA96" s="76"/>
    </row>
    <row r="97" spans="1:27" ht="15.75" hidden="1" customHeight="1">
      <c r="A97" s="120">
        <f>A22</f>
        <v>14557</v>
      </c>
      <c r="B97" s="127" t="s">
        <v>321</v>
      </c>
      <c r="I97" s="119"/>
      <c r="J97" s="119"/>
      <c r="K97" s="120">
        <f>K22</f>
        <v>4467</v>
      </c>
      <c r="L97" s="127" t="s">
        <v>321</v>
      </c>
      <c r="M97" s="119"/>
      <c r="N97" s="119"/>
      <c r="O97" s="119"/>
      <c r="P97" s="278" t="s">
        <v>78</v>
      </c>
      <c r="R97" s="73"/>
      <c r="V97" s="108"/>
      <c r="W97" s="80"/>
      <c r="X97" s="79"/>
      <c r="Y97" s="77"/>
      <c r="Z97" s="108"/>
    </row>
    <row r="98" spans="1:27" ht="15.75" hidden="1" customHeight="1">
      <c r="A98" s="121" t="s">
        <v>321</v>
      </c>
      <c r="B98" s="126">
        <f>D58</f>
        <v>0</v>
      </c>
      <c r="I98" s="119"/>
      <c r="J98" s="119"/>
      <c r="K98" s="121" t="s">
        <v>321</v>
      </c>
      <c r="L98" s="125">
        <f>N58</f>
        <v>0</v>
      </c>
      <c r="M98" s="119"/>
      <c r="N98" s="119"/>
      <c r="O98" s="119"/>
      <c r="P98" s="278" t="s">
        <v>91</v>
      </c>
      <c r="R98" s="73"/>
      <c r="V98" s="108"/>
      <c r="W98" s="80"/>
      <c r="X98" s="79"/>
      <c r="Y98" s="77"/>
      <c r="Z98" s="108"/>
    </row>
    <row r="99" spans="1:27" ht="15.75" hidden="1" customHeight="1">
      <c r="A99" s="120">
        <f>A27</f>
        <v>1087</v>
      </c>
      <c r="B99" s="281" t="s">
        <v>321</v>
      </c>
      <c r="I99" s="119"/>
      <c r="J99" s="119"/>
      <c r="K99" s="120">
        <f>K27</f>
        <v>5052</v>
      </c>
      <c r="L99" s="281" t="s">
        <v>321</v>
      </c>
      <c r="M99" s="119"/>
      <c r="N99" s="119"/>
      <c r="O99" s="119"/>
      <c r="P99" s="278" t="s">
        <v>112</v>
      </c>
      <c r="R99" s="73"/>
      <c r="V99" s="108"/>
      <c r="W99" s="80"/>
      <c r="X99" s="79"/>
      <c r="Y99" s="77"/>
      <c r="Z99" s="108"/>
    </row>
    <row r="100" spans="1:27" ht="15.75" hidden="1" customHeight="1">
      <c r="A100" s="121" t="s">
        <v>321</v>
      </c>
      <c r="B100" s="280">
        <f>I58</f>
        <v>0</v>
      </c>
      <c r="I100" s="119"/>
      <c r="J100" s="119"/>
      <c r="K100" s="121" t="s">
        <v>321</v>
      </c>
      <c r="L100" s="279">
        <f>S58</f>
        <v>0</v>
      </c>
      <c r="M100" s="119"/>
      <c r="N100" s="119"/>
      <c r="O100" s="119"/>
      <c r="P100" s="278" t="s">
        <v>85</v>
      </c>
      <c r="R100" s="73"/>
      <c r="V100" s="108"/>
      <c r="W100" s="80"/>
      <c r="X100" s="79"/>
      <c r="Y100" s="77"/>
      <c r="Z100" s="108"/>
    </row>
    <row r="101" spans="1:27" ht="15.75" hidden="1" customHeight="1">
      <c r="A101" s="120">
        <f>A32</f>
        <v>19667</v>
      </c>
      <c r="I101" s="119"/>
      <c r="J101" s="119"/>
      <c r="K101" s="120">
        <f>K32</f>
        <v>1152</v>
      </c>
      <c r="L101" s="119"/>
      <c r="M101" s="119"/>
      <c r="N101" s="119"/>
      <c r="O101" s="119"/>
      <c r="P101" s="278" t="s">
        <v>106</v>
      </c>
      <c r="R101" s="73"/>
      <c r="V101" s="108"/>
      <c r="W101" s="80"/>
      <c r="X101" s="79"/>
      <c r="Y101" s="77"/>
      <c r="Z101" s="108"/>
    </row>
    <row r="102" spans="1:27" ht="15.75" hidden="1" customHeight="1">
      <c r="A102" s="121" t="s">
        <v>321</v>
      </c>
      <c r="I102" s="119"/>
      <c r="J102" s="119"/>
      <c r="K102" s="121" t="s">
        <v>321</v>
      </c>
      <c r="L102" s="119"/>
      <c r="M102" s="119"/>
      <c r="N102" s="119"/>
      <c r="O102" s="119"/>
      <c r="P102" s="278" t="s">
        <v>3</v>
      </c>
      <c r="R102" s="73"/>
      <c r="V102" s="108"/>
      <c r="W102" s="80"/>
      <c r="X102" s="79"/>
      <c r="Y102" s="77"/>
      <c r="Z102" s="108"/>
    </row>
    <row r="103" spans="1:27" ht="15.75" hidden="1" customHeight="1">
      <c r="A103" s="120">
        <f>A37</f>
        <v>1305</v>
      </c>
      <c r="I103" s="119"/>
      <c r="J103" s="119"/>
      <c r="K103" s="120">
        <f>K37</f>
        <v>1172</v>
      </c>
      <c r="L103" s="119"/>
      <c r="M103" s="119"/>
      <c r="N103" s="101"/>
      <c r="O103" s="71"/>
      <c r="P103" s="278" t="s">
        <v>94</v>
      </c>
      <c r="R103" s="73"/>
      <c r="V103" s="108"/>
      <c r="W103" s="80"/>
      <c r="X103" s="79"/>
      <c r="Y103" s="77"/>
      <c r="Z103" s="108"/>
    </row>
    <row r="104" spans="1:27" ht="14.25" hidden="1" customHeight="1">
      <c r="A104" s="116"/>
      <c r="B104" s="437" t="e">
        <f>DGET('4.pskC-rpdA'!$A$106:$L$262,"celé",B93:C94)</f>
        <v>#NUM!</v>
      </c>
      <c r="C104" s="438"/>
      <c r="I104" s="115"/>
      <c r="J104" s="115"/>
      <c r="K104" s="115"/>
      <c r="L104" s="115"/>
      <c r="M104" s="101"/>
      <c r="N104" s="101"/>
      <c r="O104" s="71"/>
      <c r="P104" s="277"/>
      <c r="R104" s="73"/>
      <c r="V104" s="108"/>
      <c r="W104" s="80"/>
      <c r="X104" s="79"/>
      <c r="Y104" s="77"/>
      <c r="Z104" s="108"/>
    </row>
    <row r="105" spans="1:27" ht="14.25" hidden="1" customHeight="1">
      <c r="A105" s="116"/>
      <c r="I105" s="115"/>
      <c r="J105" s="115"/>
      <c r="K105" s="115"/>
      <c r="L105" s="115"/>
      <c r="M105" s="101"/>
      <c r="N105" s="71"/>
      <c r="O105" s="71"/>
      <c r="P105" s="114"/>
      <c r="R105" s="73"/>
      <c r="V105" s="108"/>
      <c r="W105" s="80"/>
      <c r="X105" s="79"/>
      <c r="Y105" s="77"/>
      <c r="Z105" s="108"/>
    </row>
    <row r="106" spans="1:27" ht="14.25" hidden="1" customHeight="1" thickBot="1">
      <c r="A106" s="113" t="s">
        <v>321</v>
      </c>
      <c r="B106" s="507" t="s">
        <v>320</v>
      </c>
      <c r="C106" s="507"/>
      <c r="D106" s="513" t="s">
        <v>319</v>
      </c>
      <c r="E106" s="513"/>
      <c r="F106" s="112"/>
      <c r="G106" s="508" t="s">
        <v>318</v>
      </c>
      <c r="H106" s="508"/>
      <c r="I106" s="508"/>
      <c r="J106" s="508"/>
      <c r="K106" s="376"/>
      <c r="L106" s="376"/>
      <c r="M106" s="71"/>
      <c r="N106" s="71"/>
      <c r="O106" s="71"/>
      <c r="P106" s="71"/>
      <c r="R106" s="73"/>
      <c r="S106" s="73"/>
      <c r="T106" s="108"/>
      <c r="U106" s="80"/>
      <c r="V106" s="79"/>
      <c r="W106" s="77"/>
      <c r="X106" s="108"/>
      <c r="Z106" s="71"/>
      <c r="AA106" s="71"/>
    </row>
    <row r="107" spans="1:27" ht="14.25" hidden="1" customHeight="1">
      <c r="A107" s="105">
        <v>22956</v>
      </c>
      <c r="B107" s="505" t="s">
        <v>317</v>
      </c>
      <c r="C107" s="506"/>
      <c r="D107" s="503" t="s">
        <v>316</v>
      </c>
      <c r="E107" s="504"/>
      <c r="F107" s="104"/>
      <c r="G107" s="380" t="str">
        <f>CONCATENATE(B107," ",D107)</f>
        <v>ČECH Lubomír</v>
      </c>
      <c r="H107" s="380"/>
      <c r="I107" s="380"/>
      <c r="J107" s="380"/>
      <c r="K107" s="276" t="s">
        <v>315</v>
      </c>
      <c r="L107" s="101" t="s">
        <v>119</v>
      </c>
      <c r="M107" s="71"/>
      <c r="N107" s="71"/>
      <c r="O107" s="71"/>
      <c r="P107" s="71"/>
      <c r="R107" s="73"/>
      <c r="S107" s="73"/>
      <c r="T107" s="108"/>
      <c r="U107" s="80"/>
      <c r="V107" s="79"/>
      <c r="W107" s="77"/>
      <c r="X107" s="108"/>
      <c r="Z107" s="71"/>
      <c r="AA107" s="71"/>
    </row>
    <row r="108" spans="1:27" ht="14.25" hidden="1" customHeight="1">
      <c r="A108" s="105">
        <v>10207</v>
      </c>
      <c r="B108" s="418" t="s">
        <v>314</v>
      </c>
      <c r="C108" s="419"/>
      <c r="D108" s="420" t="s">
        <v>313</v>
      </c>
      <c r="E108" s="421"/>
      <c r="F108" s="104"/>
      <c r="G108" s="380" t="str">
        <f>CONCATENATE(B108," ",D108)</f>
        <v>HABADA Jindřich</v>
      </c>
      <c r="H108" s="380"/>
      <c r="I108" s="380"/>
      <c r="J108" s="380"/>
      <c r="K108" s="276" t="s">
        <v>136</v>
      </c>
      <c r="L108" s="110" t="b">
        <f>IF(B3=B268,E268,IF(B3=B269,E269,IF(B3=B270,E270,IF(B3=B271,E271,IF(B3=B272,E272,IF(B3=B273,E273,IF(B3=B274,E274,IF(B3=B275,E275))))))))</f>
        <v>0</v>
      </c>
      <c r="M108" s="111"/>
      <c r="N108" s="111"/>
      <c r="O108" s="71"/>
      <c r="P108" s="71"/>
      <c r="R108" s="73"/>
      <c r="S108" s="73"/>
      <c r="T108" s="108"/>
      <c r="U108" s="80"/>
      <c r="V108" s="79"/>
      <c r="W108" s="77"/>
      <c r="X108" s="108"/>
      <c r="Z108" s="71"/>
      <c r="AA108" s="71"/>
    </row>
    <row r="109" spans="1:27" ht="14.25" hidden="1" customHeight="1">
      <c r="A109" s="105">
        <v>4389</v>
      </c>
      <c r="B109" s="418" t="s">
        <v>305</v>
      </c>
      <c r="C109" s="419"/>
      <c r="D109" s="420" t="s">
        <v>312</v>
      </c>
      <c r="E109" s="421"/>
      <c r="F109" s="104"/>
      <c r="G109" s="380" t="str">
        <f>CONCATENATE(B109," ",D109)</f>
        <v>HNÁTEK Karel st.</v>
      </c>
      <c r="H109" s="380"/>
      <c r="I109" s="380"/>
      <c r="J109" s="380"/>
      <c r="K109" s="276" t="s">
        <v>135</v>
      </c>
      <c r="L109" s="110" t="str">
        <f>IF(B3=B276,E276,IF(B3=B277,E277,IF(B3=B278,E278,IF(B3=B279,E279,IF(B3=B280,E280,IF(B3=B281,E281,))))))</f>
        <v>Mansfeldová Jiřina</v>
      </c>
      <c r="M109" s="111"/>
      <c r="N109" s="111"/>
      <c r="O109" s="71"/>
      <c r="P109" s="71"/>
      <c r="R109" s="73"/>
      <c r="S109" s="73"/>
      <c r="T109" s="108"/>
      <c r="U109" s="80"/>
      <c r="V109" s="79"/>
      <c r="W109" s="77"/>
      <c r="X109" s="108"/>
      <c r="Z109" s="71"/>
      <c r="AA109" s="71"/>
    </row>
    <row r="110" spans="1:27" ht="14.25" hidden="1" customHeight="1">
      <c r="A110" s="105">
        <v>22958</v>
      </c>
      <c r="B110" s="418" t="s">
        <v>311</v>
      </c>
      <c r="C110" s="419"/>
      <c r="D110" s="420" t="s">
        <v>171</v>
      </c>
      <c r="E110" s="421"/>
      <c r="F110" s="104"/>
      <c r="G110" s="380" t="str">
        <f>CONCATENATE(B110," ",D110)</f>
        <v>ŠTOČEK Jiří</v>
      </c>
      <c r="H110" s="380"/>
      <c r="I110" s="380"/>
      <c r="J110" s="380"/>
      <c r="K110" s="276" t="s">
        <v>134</v>
      </c>
      <c r="L110" s="101"/>
      <c r="M110" s="71"/>
      <c r="N110" s="71"/>
      <c r="O110" s="71"/>
      <c r="P110" s="71"/>
      <c r="R110" s="73"/>
      <c r="S110" s="73"/>
      <c r="T110" s="108"/>
      <c r="U110" s="80"/>
      <c r="V110" s="79"/>
      <c r="W110" s="77"/>
      <c r="X110" s="108"/>
      <c r="Z110" s="71"/>
      <c r="AA110" s="71"/>
    </row>
    <row r="111" spans="1:27" ht="14.25" hidden="1" customHeight="1">
      <c r="A111" s="105">
        <v>13361</v>
      </c>
      <c r="B111" s="418" t="s">
        <v>310</v>
      </c>
      <c r="C111" s="419"/>
      <c r="D111" s="420" t="s">
        <v>39</v>
      </c>
      <c r="E111" s="421"/>
      <c r="F111" s="104"/>
      <c r="G111" s="380" t="str">
        <f>CONCATENATE(B111," ",D111)</f>
        <v>ŠTOCHL Martin</v>
      </c>
      <c r="H111" s="380"/>
      <c r="I111" s="380"/>
      <c r="J111" s="380"/>
      <c r="K111" s="276" t="s">
        <v>133</v>
      </c>
      <c r="L111" s="101" t="s">
        <v>309</v>
      </c>
      <c r="M111" s="71"/>
      <c r="N111" s="71"/>
      <c r="O111" s="71"/>
      <c r="P111" s="71"/>
      <c r="R111" s="73"/>
      <c r="S111" s="73"/>
      <c r="T111" s="108"/>
      <c r="U111" s="80"/>
      <c r="V111" s="79"/>
      <c r="W111" s="77"/>
      <c r="X111" s="108"/>
      <c r="Z111" s="71"/>
      <c r="AA111" s="71"/>
    </row>
    <row r="112" spans="1:27" ht="14.25" hidden="1" customHeight="1">
      <c r="A112" s="105">
        <v>836</v>
      </c>
      <c r="B112" s="418" t="s">
        <v>299</v>
      </c>
      <c r="C112" s="419"/>
      <c r="D112" s="420" t="s">
        <v>308</v>
      </c>
      <c r="E112" s="421"/>
      <c r="F112" s="104"/>
      <c r="G112" s="380" t="str">
        <f>CONCATENATE(B112," ",D112)</f>
        <v>ŠVARC Antonín</v>
      </c>
      <c r="H112" s="380"/>
      <c r="I112" s="380"/>
      <c r="J112" s="380"/>
      <c r="K112" s="276" t="s">
        <v>132</v>
      </c>
      <c r="L112" s="110" t="str">
        <f>IF(L3=B268,E268,IF(L3=B269,E269,IF(L3=B270,E270,IF(L3=B271,E271,IF(L3=B272,E272,IF(L3=B273,E273,IF(L3=B274,E274,IF(L3=B275,E275,))))))))</f>
        <v>Hofman Jiří</v>
      </c>
      <c r="M112" s="71"/>
      <c r="N112" s="71"/>
      <c r="O112" s="71"/>
      <c r="P112" s="71"/>
      <c r="R112" s="73"/>
      <c r="S112" s="73"/>
      <c r="T112" s="108"/>
      <c r="U112" s="80"/>
      <c r="V112" s="79"/>
      <c r="W112" s="77"/>
      <c r="X112" s="108"/>
      <c r="Z112" s="71"/>
      <c r="AA112" s="71"/>
    </row>
    <row r="113" spans="1:27" ht="14.25" hidden="1" customHeight="1">
      <c r="A113" s="105">
        <v>751</v>
      </c>
      <c r="B113" s="418" t="s">
        <v>307</v>
      </c>
      <c r="C113" s="419"/>
      <c r="D113" s="420" t="s">
        <v>173</v>
      </c>
      <c r="E113" s="421"/>
      <c r="F113" s="104"/>
      <c r="G113" s="380" t="str">
        <f>CONCATENATE(B113," ",D113)</f>
        <v>TOMEŠ Miroslav</v>
      </c>
      <c r="H113" s="380"/>
      <c r="I113" s="380"/>
      <c r="J113" s="380"/>
      <c r="K113" s="276" t="s">
        <v>131</v>
      </c>
      <c r="L113" s="110">
        <f>IF(L3=B276,E276,IF(L3=B277,E277,IF(L3=B278,E278,IF(L3=B279,E279,IF(L3=B280,E280,IF(L3=B281,E281,))))))</f>
        <v>0</v>
      </c>
      <c r="M113" s="71"/>
      <c r="N113" s="71"/>
      <c r="O113" s="71"/>
      <c r="P113" s="71"/>
      <c r="R113" s="73"/>
      <c r="S113" s="73"/>
      <c r="T113" s="108"/>
      <c r="U113" s="80"/>
      <c r="V113" s="79"/>
      <c r="W113" s="77"/>
      <c r="X113" s="108"/>
      <c r="Z113" s="71"/>
      <c r="AA113" s="71"/>
    </row>
    <row r="114" spans="1:27" ht="14.25" hidden="1" customHeight="1">
      <c r="A114" s="105">
        <v>15292</v>
      </c>
      <c r="B114" s="418" t="s">
        <v>306</v>
      </c>
      <c r="C114" s="419"/>
      <c r="D114" s="420" t="s">
        <v>220</v>
      </c>
      <c r="E114" s="421"/>
      <c r="F114" s="104"/>
      <c r="G114" s="380" t="str">
        <f>CONCATENATE(B114," ",D114)</f>
        <v>PLÁŠIL Bohumil</v>
      </c>
      <c r="H114" s="380"/>
      <c r="I114" s="380"/>
      <c r="J114" s="380"/>
      <c r="K114" s="276" t="s">
        <v>130</v>
      </c>
      <c r="L114" s="101"/>
      <c r="M114" s="71"/>
      <c r="N114" s="71"/>
      <c r="O114" s="71"/>
      <c r="P114" s="71"/>
      <c r="R114" s="73"/>
      <c r="S114" s="73"/>
      <c r="T114" s="108"/>
      <c r="U114" s="80"/>
      <c r="V114" s="79"/>
      <c r="W114" s="77"/>
      <c r="X114" s="108"/>
      <c r="Z114" s="71"/>
      <c r="AA114" s="71"/>
    </row>
    <row r="115" spans="1:27" ht="14.25" hidden="1" customHeight="1">
      <c r="A115" s="105"/>
      <c r="B115" s="427"/>
      <c r="C115" s="428"/>
      <c r="D115" s="420"/>
      <c r="E115" s="421"/>
      <c r="F115" s="104"/>
      <c r="G115" s="380" t="str">
        <f>CONCATENATE(B115," ",D115)</f>
        <v xml:space="preserve"> </v>
      </c>
      <c r="H115" s="380"/>
      <c r="I115" s="380"/>
      <c r="J115" s="380"/>
      <c r="K115" s="276" t="s">
        <v>129</v>
      </c>
      <c r="L115" s="101"/>
      <c r="M115" s="71"/>
      <c r="N115" s="71"/>
      <c r="O115" s="71"/>
      <c r="P115" s="71"/>
      <c r="R115" s="73"/>
      <c r="S115" s="73"/>
      <c r="T115" s="108"/>
      <c r="U115" s="80"/>
      <c r="V115" s="79"/>
      <c r="W115" s="77"/>
      <c r="X115" s="108"/>
      <c r="Z115" s="71"/>
      <c r="AA115" s="71"/>
    </row>
    <row r="116" spans="1:27" ht="14.25" hidden="1" customHeight="1">
      <c r="A116" s="105"/>
      <c r="B116" s="427"/>
      <c r="C116" s="428"/>
      <c r="D116" s="420"/>
      <c r="E116" s="421"/>
      <c r="F116" s="104"/>
      <c r="G116" s="380" t="str">
        <f>CONCATENATE(B116," ",D116)</f>
        <v xml:space="preserve"> </v>
      </c>
      <c r="H116" s="380"/>
      <c r="I116" s="380"/>
      <c r="J116" s="380"/>
      <c r="K116" s="276" t="s">
        <v>128</v>
      </c>
      <c r="L116" s="101"/>
      <c r="M116" s="71"/>
      <c r="N116" s="71"/>
      <c r="O116" s="71"/>
      <c r="P116" s="71"/>
      <c r="R116" s="73"/>
      <c r="S116" s="73"/>
      <c r="T116" s="108"/>
      <c r="U116" s="80"/>
      <c r="V116" s="79"/>
      <c r="W116" s="77"/>
      <c r="X116" s="108"/>
      <c r="Z116" s="71"/>
      <c r="AA116" s="71"/>
    </row>
    <row r="117" spans="1:27" ht="14.25" hidden="1" customHeight="1">
      <c r="A117" s="102">
        <v>10073</v>
      </c>
      <c r="B117" s="416" t="s">
        <v>305</v>
      </c>
      <c r="C117" s="417"/>
      <c r="D117" s="400" t="s">
        <v>304</v>
      </c>
      <c r="E117" s="401"/>
      <c r="F117" s="75"/>
      <c r="G117" s="376" t="str">
        <f>CONCATENATE(B117," ",D117)</f>
        <v>HNÁTEK Karel ml.</v>
      </c>
      <c r="H117" s="376"/>
      <c r="I117" s="376"/>
      <c r="J117" s="376"/>
      <c r="K117" s="101" t="s">
        <v>303</v>
      </c>
      <c r="L117" s="101"/>
      <c r="M117" s="71"/>
      <c r="N117" s="71"/>
      <c r="O117" s="71"/>
      <c r="P117" s="71"/>
      <c r="R117" s="109"/>
      <c r="S117" s="73"/>
      <c r="T117" s="108"/>
      <c r="U117" s="80"/>
      <c r="V117" s="79"/>
      <c r="W117" s="77"/>
      <c r="X117" s="108"/>
      <c r="Z117" s="71"/>
      <c r="AA117" s="71"/>
    </row>
    <row r="118" spans="1:27" ht="14.25" hidden="1" customHeight="1">
      <c r="A118" s="102">
        <v>782</v>
      </c>
      <c r="B118" s="416" t="s">
        <v>302</v>
      </c>
      <c r="C118" s="417"/>
      <c r="D118" s="400" t="s">
        <v>173</v>
      </c>
      <c r="E118" s="401"/>
      <c r="F118" s="75"/>
      <c r="G118" s="376" t="str">
        <f>CONCATENATE(B118," ",D118)</f>
        <v>MÁLEK Miroslav</v>
      </c>
      <c r="H118" s="376"/>
      <c r="I118" s="376"/>
      <c r="J118" s="376"/>
      <c r="K118" s="101" t="s">
        <v>136</v>
      </c>
      <c r="L118" s="101"/>
      <c r="M118" s="71"/>
      <c r="N118" s="71"/>
      <c r="O118" s="71"/>
      <c r="P118" s="71"/>
      <c r="R118" s="109"/>
      <c r="S118" s="73"/>
      <c r="T118" s="108"/>
      <c r="U118" s="108"/>
      <c r="V118" s="108"/>
      <c r="W118" s="108"/>
      <c r="X118" s="108"/>
      <c r="Z118" s="71"/>
      <c r="AA118" s="71"/>
    </row>
    <row r="119" spans="1:27" ht="14.25" hidden="1" customHeight="1">
      <c r="A119" s="102">
        <v>14500</v>
      </c>
      <c r="B119" s="416" t="s">
        <v>301</v>
      </c>
      <c r="C119" s="417"/>
      <c r="D119" s="400" t="s">
        <v>150</v>
      </c>
      <c r="E119" s="401"/>
      <c r="F119" s="75"/>
      <c r="G119" s="376" t="str">
        <f>CONCATENATE(B119," ",D119)</f>
        <v>MICHÁLEK Jaroslav</v>
      </c>
      <c r="H119" s="376"/>
      <c r="I119" s="376"/>
      <c r="J119" s="376"/>
      <c r="K119" s="101" t="s">
        <v>135</v>
      </c>
      <c r="L119" s="101"/>
      <c r="M119" s="71"/>
      <c r="N119" s="71"/>
      <c r="O119" s="71"/>
      <c r="P119" s="71"/>
      <c r="S119" s="73"/>
      <c r="T119" s="72"/>
      <c r="U119" s="72"/>
      <c r="Z119" s="71"/>
      <c r="AA119" s="71"/>
    </row>
    <row r="120" spans="1:27" ht="14.25" hidden="1" customHeight="1">
      <c r="A120" s="102">
        <v>11242</v>
      </c>
      <c r="B120" s="416" t="s">
        <v>300</v>
      </c>
      <c r="C120" s="417"/>
      <c r="D120" s="400" t="s">
        <v>32</v>
      </c>
      <c r="E120" s="401"/>
      <c r="F120" s="75"/>
      <c r="G120" s="376" t="str">
        <f>CONCATENATE(B120," ",D120)</f>
        <v>STOKLASA Petr</v>
      </c>
      <c r="H120" s="376"/>
      <c r="I120" s="376"/>
      <c r="J120" s="376"/>
      <c r="K120" s="101" t="s">
        <v>134</v>
      </c>
      <c r="L120" s="101"/>
      <c r="M120" s="71"/>
      <c r="N120" s="71"/>
      <c r="O120" s="71"/>
      <c r="P120" s="71"/>
      <c r="S120" s="73"/>
      <c r="T120" s="72"/>
      <c r="U120" s="72"/>
      <c r="Z120" s="71"/>
      <c r="AA120" s="71"/>
    </row>
    <row r="121" spans="1:27" ht="14.25" hidden="1" customHeight="1">
      <c r="A121" s="102">
        <v>14519</v>
      </c>
      <c r="B121" s="416" t="s">
        <v>299</v>
      </c>
      <c r="C121" s="417"/>
      <c r="D121" s="400" t="s">
        <v>158</v>
      </c>
      <c r="E121" s="401"/>
      <c r="F121" s="75"/>
      <c r="G121" s="376" t="str">
        <f>CONCATENATE(B121," ",D121)</f>
        <v>ŠVARC Milan</v>
      </c>
      <c r="H121" s="376"/>
      <c r="I121" s="376"/>
      <c r="J121" s="376"/>
      <c r="K121" s="101" t="s">
        <v>133</v>
      </c>
      <c r="L121" s="101"/>
      <c r="M121" s="71"/>
      <c r="N121" s="71"/>
      <c r="O121" s="71"/>
      <c r="P121" s="71"/>
      <c r="S121" s="73"/>
      <c r="T121" s="72"/>
      <c r="U121" s="72"/>
      <c r="Z121" s="71"/>
      <c r="AA121" s="71"/>
    </row>
    <row r="122" spans="1:27" ht="14.25" hidden="1" customHeight="1">
      <c r="A122" s="102">
        <v>14518</v>
      </c>
      <c r="B122" s="416" t="s">
        <v>298</v>
      </c>
      <c r="C122" s="417"/>
      <c r="D122" s="400" t="s">
        <v>297</v>
      </c>
      <c r="E122" s="401"/>
      <c r="F122" s="75"/>
      <c r="G122" s="376" t="str">
        <f>CONCATENATE(B122," ",D122)</f>
        <v>ŠVARCOVÁ  Petra</v>
      </c>
      <c r="H122" s="376"/>
      <c r="I122" s="376"/>
      <c r="J122" s="376"/>
      <c r="K122" s="101" t="s">
        <v>132</v>
      </c>
      <c r="L122" s="101"/>
      <c r="M122" s="71"/>
      <c r="N122" s="71"/>
      <c r="O122" s="71"/>
      <c r="P122" s="71"/>
      <c r="S122" s="73"/>
      <c r="T122" s="72"/>
      <c r="U122" s="72"/>
      <c r="Z122" s="71"/>
      <c r="AA122" s="71"/>
    </row>
    <row r="123" spans="1:27" ht="14.25" hidden="1" customHeight="1">
      <c r="A123" s="102">
        <v>14372</v>
      </c>
      <c r="B123" s="416" t="s">
        <v>296</v>
      </c>
      <c r="C123" s="417"/>
      <c r="D123" s="426" t="s">
        <v>171</v>
      </c>
      <c r="E123" s="401"/>
      <c r="F123" s="75"/>
      <c r="G123" s="376" t="str">
        <f>CONCATENATE(B123," ",D123)</f>
        <v>SVOZÍLEK Jiří</v>
      </c>
      <c r="H123" s="376"/>
      <c r="I123" s="376"/>
      <c r="J123" s="376"/>
      <c r="K123" s="101" t="s">
        <v>131</v>
      </c>
      <c r="L123" s="101"/>
      <c r="M123" s="71"/>
      <c r="N123" s="71"/>
      <c r="O123" s="71"/>
      <c r="P123" s="71"/>
      <c r="S123" s="73"/>
      <c r="T123" s="72"/>
      <c r="U123" s="72"/>
      <c r="Z123" s="71"/>
      <c r="AA123" s="71"/>
    </row>
    <row r="124" spans="1:27" ht="14.25" hidden="1" customHeight="1">
      <c r="A124" s="102"/>
      <c r="B124" s="422"/>
      <c r="C124" s="423"/>
      <c r="D124" s="400"/>
      <c r="E124" s="401"/>
      <c r="F124" s="75"/>
      <c r="G124" s="376" t="str">
        <f>CONCATENATE(B124," ",D124)</f>
        <v xml:space="preserve"> </v>
      </c>
      <c r="H124" s="376"/>
      <c r="I124" s="376"/>
      <c r="J124" s="376"/>
      <c r="K124" s="101" t="s">
        <v>130</v>
      </c>
      <c r="L124" s="101"/>
      <c r="M124" s="71"/>
      <c r="N124" s="71"/>
      <c r="O124" s="71"/>
      <c r="P124" s="71"/>
      <c r="S124" s="73"/>
      <c r="T124" s="72"/>
      <c r="U124" s="72"/>
      <c r="Z124" s="71"/>
      <c r="AA124" s="71"/>
    </row>
    <row r="125" spans="1:27" ht="14.25" hidden="1" customHeight="1">
      <c r="A125" s="102"/>
      <c r="B125" s="422"/>
      <c r="C125" s="423"/>
      <c r="D125" s="400"/>
      <c r="E125" s="401"/>
      <c r="F125" s="75"/>
      <c r="G125" s="376" t="str">
        <f>CONCATENATE(B125," ",D125)</f>
        <v xml:space="preserve"> </v>
      </c>
      <c r="H125" s="376"/>
      <c r="I125" s="376"/>
      <c r="J125" s="376"/>
      <c r="K125" s="101" t="s">
        <v>129</v>
      </c>
      <c r="L125" s="101"/>
      <c r="M125" s="71"/>
      <c r="N125" s="71"/>
      <c r="O125" s="71"/>
      <c r="P125" s="71"/>
      <c r="S125" s="73"/>
      <c r="T125" s="72"/>
      <c r="U125" s="72"/>
      <c r="Z125" s="71"/>
      <c r="AA125" s="71"/>
    </row>
    <row r="126" spans="1:27" ht="14.25" hidden="1" customHeight="1">
      <c r="A126" s="102"/>
      <c r="B126" s="422"/>
      <c r="C126" s="423"/>
      <c r="D126" s="400"/>
      <c r="E126" s="401"/>
      <c r="F126" s="75"/>
      <c r="G126" s="376" t="str">
        <f>CONCATENATE(B126," ",D126)</f>
        <v xml:space="preserve"> </v>
      </c>
      <c r="H126" s="376"/>
      <c r="I126" s="376"/>
      <c r="J126" s="376"/>
      <c r="K126" s="101" t="s">
        <v>128</v>
      </c>
      <c r="L126" s="101"/>
      <c r="M126" s="71"/>
      <c r="O126" s="71"/>
      <c r="P126" s="71"/>
      <c r="S126" s="73"/>
      <c r="T126" s="72"/>
      <c r="U126" s="72"/>
      <c r="Z126" s="71"/>
      <c r="AA126" s="71"/>
    </row>
    <row r="127" spans="1:27" ht="14.25" hidden="1" customHeight="1">
      <c r="A127" s="105">
        <v>5883</v>
      </c>
      <c r="B127" s="418" t="s">
        <v>295</v>
      </c>
      <c r="C127" s="419"/>
      <c r="D127" s="420" t="s">
        <v>171</v>
      </c>
      <c r="E127" s="421"/>
      <c r="F127" s="104"/>
      <c r="G127" s="380" t="str">
        <f>CONCATENATE(B127," ",D127)</f>
        <v>CERNSTEIN Jiří</v>
      </c>
      <c r="H127" s="380"/>
      <c r="I127" s="380"/>
      <c r="J127" s="380"/>
      <c r="K127" s="276" t="s">
        <v>294</v>
      </c>
      <c r="L127" s="107"/>
      <c r="O127" s="71"/>
      <c r="P127" s="71"/>
      <c r="S127" s="73"/>
      <c r="T127" s="72"/>
      <c r="U127" s="72"/>
      <c r="Z127" s="71"/>
      <c r="AA127" s="71"/>
    </row>
    <row r="128" spans="1:27" ht="14.25" hidden="1" customHeight="1">
      <c r="A128" s="105">
        <v>5879</v>
      </c>
      <c r="B128" s="418" t="s">
        <v>293</v>
      </c>
      <c r="C128" s="419"/>
      <c r="D128" s="420" t="s">
        <v>210</v>
      </c>
      <c r="E128" s="421"/>
      <c r="F128" s="104"/>
      <c r="G128" s="380" t="str">
        <f>CONCATENATE(B128," ",D128)</f>
        <v>MAŠEK  Karel</v>
      </c>
      <c r="H128" s="380"/>
      <c r="I128" s="380"/>
      <c r="J128" s="380"/>
      <c r="K128" s="276" t="s">
        <v>136</v>
      </c>
      <c r="L128" s="107"/>
      <c r="O128" s="71"/>
      <c r="P128" s="71"/>
      <c r="S128" s="73"/>
      <c r="T128" s="72"/>
      <c r="U128" s="72"/>
      <c r="Z128" s="71"/>
      <c r="AA128" s="71"/>
    </row>
    <row r="129" spans="1:27" ht="14.25" hidden="1" customHeight="1">
      <c r="A129" s="105">
        <v>10844</v>
      </c>
      <c r="B129" s="418" t="s">
        <v>292</v>
      </c>
      <c r="C129" s="419"/>
      <c r="D129" s="420" t="s">
        <v>182</v>
      </c>
      <c r="E129" s="421"/>
      <c r="F129" s="104"/>
      <c r="G129" s="380" t="str">
        <f>CONCATENATE(B129," ",D129)</f>
        <v>MÍKA Zdeněk</v>
      </c>
      <c r="H129" s="380"/>
      <c r="I129" s="380"/>
      <c r="J129" s="380"/>
      <c r="K129" s="276" t="s">
        <v>135</v>
      </c>
      <c r="L129" s="107"/>
      <c r="O129" s="71"/>
      <c r="P129" s="71"/>
      <c r="S129" s="73"/>
      <c r="T129" s="72"/>
      <c r="U129" s="72"/>
      <c r="Z129" s="71"/>
      <c r="AA129" s="71"/>
    </row>
    <row r="130" spans="1:27" ht="14.25" hidden="1" customHeight="1">
      <c r="A130" s="105">
        <v>18966</v>
      </c>
      <c r="B130" s="418" t="s">
        <v>291</v>
      </c>
      <c r="C130" s="419"/>
      <c r="D130" s="420" t="s">
        <v>150</v>
      </c>
      <c r="E130" s="421"/>
      <c r="F130" s="104"/>
      <c r="G130" s="380" t="str">
        <f>CONCATENATE(B130," ",D130)</f>
        <v>NOVÁK Jaroslav</v>
      </c>
      <c r="H130" s="380"/>
      <c r="I130" s="380"/>
      <c r="J130" s="380"/>
      <c r="K130" s="276" t="s">
        <v>134</v>
      </c>
      <c r="L130" s="107"/>
      <c r="O130" s="71"/>
      <c r="P130" s="71"/>
      <c r="S130" s="73"/>
      <c r="T130" s="72"/>
      <c r="U130" s="72"/>
      <c r="Z130" s="71"/>
      <c r="AA130" s="71"/>
    </row>
    <row r="131" spans="1:27" ht="14.25" hidden="1" customHeight="1">
      <c r="A131" s="105">
        <v>9477</v>
      </c>
      <c r="B131" s="418" t="s">
        <v>290</v>
      </c>
      <c r="C131" s="419"/>
      <c r="D131" s="420" t="s">
        <v>177</v>
      </c>
      <c r="E131" s="421"/>
      <c r="F131" s="104"/>
      <c r="G131" s="380" t="str">
        <f>CONCATENATE(B131," ",D131)</f>
        <v>PETRÁČEK Jan</v>
      </c>
      <c r="H131" s="380"/>
      <c r="I131" s="380"/>
      <c r="J131" s="380"/>
      <c r="K131" s="276" t="s">
        <v>133</v>
      </c>
      <c r="L131" s="107"/>
      <c r="O131" s="71"/>
      <c r="P131" s="71"/>
      <c r="S131" s="73"/>
      <c r="T131" s="72"/>
      <c r="U131" s="72"/>
      <c r="Z131" s="71"/>
      <c r="AA131" s="71"/>
    </row>
    <row r="132" spans="1:27" ht="14.25" hidden="1" customHeight="1">
      <c r="A132" s="105">
        <v>5880</v>
      </c>
      <c r="B132" s="418" t="s">
        <v>289</v>
      </c>
      <c r="C132" s="419"/>
      <c r="D132" s="420" t="s">
        <v>171</v>
      </c>
      <c r="E132" s="421"/>
      <c r="F132" s="104"/>
      <c r="G132" s="380" t="str">
        <f>CONCATENATE(B132," ",D132)</f>
        <v>SVOBODA Jiří</v>
      </c>
      <c r="H132" s="380"/>
      <c r="I132" s="380"/>
      <c r="J132" s="380"/>
      <c r="K132" s="276" t="s">
        <v>132</v>
      </c>
      <c r="L132" s="107"/>
      <c r="O132" s="71"/>
      <c r="P132" s="71"/>
      <c r="S132" s="73"/>
      <c r="T132" s="72"/>
      <c r="U132" s="72"/>
      <c r="Z132" s="71"/>
      <c r="AA132" s="71"/>
    </row>
    <row r="133" spans="1:27" ht="14.25" hidden="1" customHeight="1">
      <c r="A133" s="105">
        <v>9626</v>
      </c>
      <c r="B133" s="418" t="s">
        <v>288</v>
      </c>
      <c r="C133" s="419"/>
      <c r="D133" s="420" t="s">
        <v>171</v>
      </c>
      <c r="E133" s="421"/>
      <c r="F133" s="104"/>
      <c r="G133" s="380" t="str">
        <f>CONCATENATE(B133," ",D133)</f>
        <v>TŘEŠŇÁK  Jiří</v>
      </c>
      <c r="H133" s="380"/>
      <c r="I133" s="380"/>
      <c r="J133" s="380"/>
      <c r="K133" s="276" t="s">
        <v>131</v>
      </c>
      <c r="L133" s="107"/>
      <c r="O133" s="71"/>
      <c r="P133" s="71"/>
      <c r="S133" s="73"/>
      <c r="T133" s="72"/>
      <c r="U133" s="72"/>
      <c r="Z133" s="71"/>
      <c r="AA133" s="71"/>
    </row>
    <row r="134" spans="1:27" ht="14.25" hidden="1" customHeight="1">
      <c r="A134" s="105">
        <v>5881</v>
      </c>
      <c r="B134" s="418" t="s">
        <v>287</v>
      </c>
      <c r="C134" s="419"/>
      <c r="D134" s="420" t="s">
        <v>217</v>
      </c>
      <c r="E134" s="421"/>
      <c r="F134" s="104"/>
      <c r="G134" s="380" t="str">
        <f>CONCATENATE(B134," ",D134)</f>
        <v>ŠRAJER Václav</v>
      </c>
      <c r="H134" s="380"/>
      <c r="I134" s="380"/>
      <c r="J134" s="380"/>
      <c r="K134" s="276" t="s">
        <v>130</v>
      </c>
      <c r="L134" s="107"/>
      <c r="O134" s="71"/>
      <c r="P134" s="71"/>
      <c r="S134" s="73"/>
      <c r="T134" s="72"/>
      <c r="U134" s="72"/>
      <c r="Z134" s="71"/>
      <c r="AA134" s="71"/>
    </row>
    <row r="135" spans="1:27" ht="14.25" hidden="1" customHeight="1">
      <c r="A135" s="105">
        <v>5169</v>
      </c>
      <c r="B135" s="418" t="s">
        <v>286</v>
      </c>
      <c r="C135" s="419"/>
      <c r="D135" s="420" t="s">
        <v>171</v>
      </c>
      <c r="E135" s="421"/>
      <c r="F135" s="104"/>
      <c r="G135" s="380" t="str">
        <f>CONCATENATE(B135," ",D135)</f>
        <v>NOVOTNÝ Jiří</v>
      </c>
      <c r="H135" s="380"/>
      <c r="I135" s="380"/>
      <c r="J135" s="380"/>
      <c r="K135" s="276" t="s">
        <v>129</v>
      </c>
      <c r="L135" s="107"/>
      <c r="O135" s="71"/>
      <c r="P135" s="71"/>
      <c r="S135" s="73"/>
      <c r="T135" s="72"/>
      <c r="U135" s="72"/>
      <c r="Z135" s="71"/>
      <c r="AA135" s="71"/>
    </row>
    <row r="136" spans="1:27" ht="14.25" hidden="1" customHeight="1">
      <c r="A136" s="105"/>
      <c r="B136" s="427"/>
      <c r="C136" s="428"/>
      <c r="D136" s="420"/>
      <c r="E136" s="421"/>
      <c r="F136" s="104"/>
      <c r="G136" s="380" t="str">
        <f>CONCATENATE(B136," ",D136)</f>
        <v xml:space="preserve"> </v>
      </c>
      <c r="H136" s="380"/>
      <c r="I136" s="380"/>
      <c r="J136" s="380"/>
      <c r="K136" s="276" t="s">
        <v>128</v>
      </c>
      <c r="L136" s="107"/>
      <c r="O136" s="71"/>
      <c r="P136" s="71"/>
      <c r="S136" s="73"/>
      <c r="T136" s="72"/>
      <c r="U136" s="72"/>
      <c r="Z136" s="71"/>
      <c r="AA136" s="71"/>
    </row>
    <row r="137" spans="1:27" ht="14.25" hidden="1" customHeight="1">
      <c r="A137" s="102">
        <v>20738</v>
      </c>
      <c r="B137" s="416" t="s">
        <v>285</v>
      </c>
      <c r="C137" s="417"/>
      <c r="D137" s="400" t="s">
        <v>32</v>
      </c>
      <c r="E137" s="401"/>
      <c r="F137" s="75"/>
      <c r="G137" s="376" t="str">
        <f>CONCATENATE(B137," ",D137)</f>
        <v>KŠÍR Petr</v>
      </c>
      <c r="H137" s="376"/>
      <c r="I137" s="376"/>
      <c r="J137" s="376"/>
      <c r="K137" s="101" t="s">
        <v>284</v>
      </c>
      <c r="L137" s="107"/>
      <c r="O137" s="71"/>
      <c r="P137" s="71"/>
      <c r="S137" s="73"/>
      <c r="T137" s="72"/>
      <c r="U137" s="72"/>
      <c r="Z137" s="71"/>
      <c r="AA137" s="71"/>
    </row>
    <row r="138" spans="1:27" ht="14.25" hidden="1" customHeight="1">
      <c r="A138" s="102">
        <v>20740</v>
      </c>
      <c r="B138" s="416" t="s">
        <v>283</v>
      </c>
      <c r="C138" s="417"/>
      <c r="D138" s="400" t="s">
        <v>39</v>
      </c>
      <c r="E138" s="401"/>
      <c r="F138" s="75"/>
      <c r="G138" s="376" t="str">
        <f>CONCATENATE(B138," ",D138)</f>
        <v>KOVÁŘ Martin</v>
      </c>
      <c r="H138" s="376"/>
      <c r="I138" s="376"/>
      <c r="J138" s="376"/>
      <c r="K138" s="101" t="s">
        <v>136</v>
      </c>
      <c r="L138" s="107"/>
      <c r="O138" s="71"/>
      <c r="P138" s="71"/>
      <c r="S138" s="73"/>
      <c r="T138" s="72"/>
      <c r="U138" s="72"/>
      <c r="Z138" s="71"/>
      <c r="AA138" s="71"/>
    </row>
    <row r="139" spans="1:27" ht="14.25" hidden="1" customHeight="1">
      <c r="A139" s="102">
        <v>17966</v>
      </c>
      <c r="B139" s="416" t="s">
        <v>282</v>
      </c>
      <c r="C139" s="417"/>
      <c r="D139" s="400" t="s">
        <v>35</v>
      </c>
      <c r="E139" s="401"/>
      <c r="F139" s="75"/>
      <c r="G139" s="376" t="str">
        <f>CONCATENATE(B139," ",D139)</f>
        <v>SMÉKAL Tomáš</v>
      </c>
      <c r="H139" s="376"/>
      <c r="I139" s="376"/>
      <c r="J139" s="376"/>
      <c r="K139" s="101" t="s">
        <v>135</v>
      </c>
      <c r="L139" s="107"/>
      <c r="O139" s="71"/>
      <c r="P139" s="71"/>
      <c r="S139" s="73"/>
      <c r="T139" s="72"/>
      <c r="U139" s="72"/>
      <c r="Z139" s="71"/>
      <c r="AA139" s="71"/>
    </row>
    <row r="140" spans="1:27" ht="14.25" hidden="1" customHeight="1">
      <c r="A140" s="102">
        <v>24518</v>
      </c>
      <c r="B140" s="416" t="s">
        <v>281</v>
      </c>
      <c r="C140" s="417"/>
      <c r="D140" s="400" t="s">
        <v>280</v>
      </c>
      <c r="E140" s="401"/>
      <c r="F140" s="75"/>
      <c r="G140" s="376" t="str">
        <f>CONCATENATE(B140," ",D140)</f>
        <v>JIRSA Lukáš</v>
      </c>
      <c r="H140" s="376"/>
      <c r="I140" s="376"/>
      <c r="J140" s="376"/>
      <c r="K140" s="101" t="s">
        <v>134</v>
      </c>
      <c r="L140" s="107"/>
      <c r="O140" s="71"/>
      <c r="P140" s="71"/>
      <c r="S140" s="73"/>
      <c r="T140" s="72"/>
      <c r="U140" s="72"/>
      <c r="Z140" s="71"/>
      <c r="AA140" s="71"/>
    </row>
    <row r="141" spans="1:27" ht="14.25" hidden="1" customHeight="1">
      <c r="A141" s="102">
        <v>1070</v>
      </c>
      <c r="B141" s="416" t="s">
        <v>279</v>
      </c>
      <c r="C141" s="417"/>
      <c r="D141" s="400" t="s">
        <v>228</v>
      </c>
      <c r="E141" s="401"/>
      <c r="F141" s="75"/>
      <c r="G141" s="376" t="str">
        <f>CONCATENATE(B141," ",D141)</f>
        <v>KLUGANOST Vít</v>
      </c>
      <c r="H141" s="376"/>
      <c r="I141" s="376"/>
      <c r="J141" s="376"/>
      <c r="K141" s="101" t="s">
        <v>133</v>
      </c>
      <c r="L141" s="107"/>
      <c r="O141" s="71"/>
      <c r="P141" s="71"/>
      <c r="S141" s="73"/>
      <c r="T141" s="72"/>
      <c r="U141" s="72"/>
      <c r="Z141" s="71"/>
      <c r="AA141" s="71"/>
    </row>
    <row r="142" spans="1:27" ht="14.25" hidden="1" customHeight="1">
      <c r="A142" s="102">
        <v>18159</v>
      </c>
      <c r="B142" s="416" t="s">
        <v>278</v>
      </c>
      <c r="C142" s="417"/>
      <c r="D142" s="400" t="s">
        <v>39</v>
      </c>
      <c r="E142" s="401"/>
      <c r="F142" s="75"/>
      <c r="G142" s="376" t="str">
        <f>CONCATENATE(B142," ",D142)</f>
        <v>JELÍNEK Martin</v>
      </c>
      <c r="H142" s="376"/>
      <c r="I142" s="376"/>
      <c r="J142" s="376"/>
      <c r="K142" s="101" t="s">
        <v>132</v>
      </c>
      <c r="L142" s="107"/>
      <c r="O142" s="71"/>
      <c r="P142" s="71"/>
      <c r="S142" s="73"/>
      <c r="T142" s="72"/>
      <c r="U142" s="72"/>
      <c r="Z142" s="71"/>
      <c r="AA142" s="71"/>
    </row>
    <row r="143" spans="1:27" ht="14.25" hidden="1" customHeight="1">
      <c r="A143" s="102">
        <v>21157</v>
      </c>
      <c r="B143" s="416" t="s">
        <v>277</v>
      </c>
      <c r="C143" s="417"/>
      <c r="D143" s="400" t="s">
        <v>177</v>
      </c>
      <c r="E143" s="401"/>
      <c r="F143" s="75"/>
      <c r="G143" s="376" t="str">
        <f>CONCATENATE(B143," ",D143)</f>
        <v>LUKÁŠ Jan</v>
      </c>
      <c r="H143" s="376"/>
      <c r="I143" s="376"/>
      <c r="J143" s="376"/>
      <c r="K143" s="101" t="s">
        <v>131</v>
      </c>
      <c r="L143" s="107"/>
      <c r="O143" s="71"/>
      <c r="P143" s="71"/>
      <c r="S143" s="73"/>
      <c r="T143" s="72"/>
      <c r="U143" s="72"/>
      <c r="Z143" s="71"/>
      <c r="AA143" s="71"/>
    </row>
    <row r="144" spans="1:27" hidden="1">
      <c r="A144" s="102">
        <v>20739</v>
      </c>
      <c r="B144" s="416" t="s">
        <v>275</v>
      </c>
      <c r="C144" s="417"/>
      <c r="D144" s="400" t="s">
        <v>276</v>
      </c>
      <c r="E144" s="401"/>
      <c r="F144" s="75"/>
      <c r="G144" s="376" t="str">
        <f>CONCATENATE(B144," ",D144)</f>
        <v>MAŇOUR Ondřej</v>
      </c>
      <c r="H144" s="376"/>
      <c r="I144" s="376"/>
      <c r="J144" s="376"/>
      <c r="K144" s="101" t="s">
        <v>130</v>
      </c>
      <c r="O144" s="71"/>
      <c r="P144" s="71"/>
      <c r="S144" s="73"/>
      <c r="T144" s="72"/>
      <c r="U144" s="72"/>
      <c r="Z144" s="71"/>
      <c r="AA144" s="71"/>
    </row>
    <row r="145" spans="1:27" hidden="1">
      <c r="A145" s="102">
        <v>25350</v>
      </c>
      <c r="B145" s="416" t="s">
        <v>275</v>
      </c>
      <c r="C145" s="417"/>
      <c r="D145" s="426" t="s">
        <v>274</v>
      </c>
      <c r="E145" s="401"/>
      <c r="F145" s="75"/>
      <c r="G145" s="376" t="str">
        <f>CONCATENATE(B145," ",D145)</f>
        <v>MAŇOUR Kryštof</v>
      </c>
      <c r="H145" s="376"/>
      <c r="I145" s="376"/>
      <c r="J145" s="376"/>
      <c r="K145" s="101" t="s">
        <v>129</v>
      </c>
      <c r="O145" s="71"/>
      <c r="P145" s="71"/>
      <c r="S145" s="73"/>
      <c r="T145" s="72"/>
      <c r="U145" s="72"/>
      <c r="Z145" s="71"/>
      <c r="AA145" s="71"/>
    </row>
    <row r="146" spans="1:27" hidden="1">
      <c r="A146" s="102">
        <v>23177</v>
      </c>
      <c r="B146" s="416" t="s">
        <v>273</v>
      </c>
      <c r="C146" s="417"/>
      <c r="D146" s="426" t="s">
        <v>186</v>
      </c>
      <c r="E146" s="518"/>
      <c r="F146" s="75"/>
      <c r="G146" s="376" t="str">
        <f>CONCATENATE(B146," ",D146)</f>
        <v>KAŠPAR Josef</v>
      </c>
      <c r="H146" s="376"/>
      <c r="I146" s="376"/>
      <c r="J146" s="376"/>
      <c r="K146" s="101" t="s">
        <v>128</v>
      </c>
      <c r="O146" s="71"/>
      <c r="P146" s="71"/>
      <c r="S146" s="73"/>
      <c r="T146" s="72"/>
      <c r="U146" s="72"/>
      <c r="Z146" s="71"/>
      <c r="AA146" s="71"/>
    </row>
    <row r="147" spans="1:27" hidden="1">
      <c r="A147" s="105">
        <v>24713</v>
      </c>
      <c r="B147" s="418" t="s">
        <v>272</v>
      </c>
      <c r="C147" s="419"/>
      <c r="D147" s="420" t="s">
        <v>271</v>
      </c>
      <c r="E147" s="421"/>
      <c r="F147" s="104"/>
      <c r="G147" s="380" t="str">
        <f>CONCATENATE(B147," ",D147)</f>
        <v>BANDASOVÁ Ivana</v>
      </c>
      <c r="H147" s="380"/>
      <c r="I147" s="380"/>
      <c r="J147" s="380"/>
      <c r="K147" s="276" t="s">
        <v>270</v>
      </c>
      <c r="O147" s="71"/>
      <c r="P147" s="71"/>
      <c r="S147" s="73"/>
      <c r="T147" s="72"/>
      <c r="U147" s="72"/>
      <c r="Z147" s="71"/>
      <c r="AA147" s="71"/>
    </row>
    <row r="148" spans="1:27" hidden="1">
      <c r="A148" s="105">
        <v>18910</v>
      </c>
      <c r="B148" s="418" t="s">
        <v>269</v>
      </c>
      <c r="C148" s="419"/>
      <c r="D148" s="420" t="s">
        <v>268</v>
      </c>
      <c r="E148" s="421"/>
      <c r="F148" s="104"/>
      <c r="G148" s="380" t="str">
        <f>CONCATENATE(B148," ",D148)</f>
        <v>DYMÁČKOVÁ Markéta</v>
      </c>
      <c r="H148" s="380"/>
      <c r="I148" s="380"/>
      <c r="J148" s="380"/>
      <c r="K148" s="276" t="s">
        <v>136</v>
      </c>
      <c r="O148" s="71"/>
      <c r="P148" s="71"/>
      <c r="S148" s="73"/>
      <c r="T148" s="72"/>
      <c r="U148" s="72"/>
      <c r="Z148" s="71"/>
      <c r="AA148" s="71"/>
    </row>
    <row r="149" spans="1:27" hidden="1">
      <c r="A149" s="105">
        <v>10264</v>
      </c>
      <c r="B149" s="418" t="s">
        <v>267</v>
      </c>
      <c r="C149" s="419"/>
      <c r="D149" s="420" t="s">
        <v>177</v>
      </c>
      <c r="E149" s="421"/>
      <c r="F149" s="104"/>
      <c r="G149" s="380" t="str">
        <f>CONCATENATE(B149," ",D149)</f>
        <v>KRATOCHVIL Jan</v>
      </c>
      <c r="H149" s="380"/>
      <c r="I149" s="380"/>
      <c r="J149" s="380"/>
      <c r="K149" s="276" t="s">
        <v>135</v>
      </c>
      <c r="O149" s="71"/>
      <c r="P149" s="71"/>
      <c r="S149" s="73"/>
      <c r="T149" s="72"/>
      <c r="U149" s="72"/>
      <c r="Z149" s="71"/>
      <c r="AA149" s="71"/>
    </row>
    <row r="150" spans="1:27" hidden="1">
      <c r="A150" s="105">
        <v>21451</v>
      </c>
      <c r="B150" s="418" t="s">
        <v>266</v>
      </c>
      <c r="C150" s="419"/>
      <c r="D150" s="420" t="s">
        <v>32</v>
      </c>
      <c r="E150" s="421"/>
      <c r="F150" s="104"/>
      <c r="G150" s="380" t="str">
        <f>CONCATENATE(B150," ",D150)</f>
        <v>JANATA Petr</v>
      </c>
      <c r="H150" s="380"/>
      <c r="I150" s="380"/>
      <c r="J150" s="380"/>
      <c r="K150" s="276" t="s">
        <v>134</v>
      </c>
      <c r="O150" s="71"/>
      <c r="P150" s="71"/>
      <c r="S150" s="73"/>
      <c r="T150" s="72"/>
      <c r="U150" s="72"/>
      <c r="Z150" s="71"/>
      <c r="AA150" s="71"/>
    </row>
    <row r="151" spans="1:27" hidden="1">
      <c r="A151" s="105">
        <v>12386</v>
      </c>
      <c r="B151" s="418" t="s">
        <v>265</v>
      </c>
      <c r="C151" s="419"/>
      <c r="D151" s="420" t="s">
        <v>35</v>
      </c>
      <c r="E151" s="421"/>
      <c r="F151" s="104"/>
      <c r="G151" s="380" t="str">
        <f>CONCATENATE(B151," ",D151)</f>
        <v>JÍCHA Tomáš</v>
      </c>
      <c r="H151" s="380"/>
      <c r="I151" s="380"/>
      <c r="J151" s="380"/>
      <c r="K151" s="276" t="s">
        <v>133</v>
      </c>
      <c r="O151" s="71"/>
      <c r="P151" s="71"/>
      <c r="S151" s="73"/>
      <c r="T151" s="72"/>
      <c r="U151" s="72"/>
      <c r="Z151" s="71"/>
      <c r="AA151" s="71"/>
    </row>
    <row r="152" spans="1:27" hidden="1">
      <c r="A152" s="105">
        <v>24714</v>
      </c>
      <c r="B152" s="418" t="s">
        <v>264</v>
      </c>
      <c r="C152" s="419"/>
      <c r="D152" s="420" t="s">
        <v>24</v>
      </c>
      <c r="E152" s="421"/>
      <c r="F152" s="104"/>
      <c r="G152" s="380" t="str">
        <f>CONCATENATE(B152," ",D152)</f>
        <v>JIRÁSKOVÁ Gabriela</v>
      </c>
      <c r="H152" s="380"/>
      <c r="I152" s="380"/>
      <c r="J152" s="380"/>
      <c r="K152" s="276" t="s">
        <v>132</v>
      </c>
      <c r="O152" s="71"/>
      <c r="P152" s="71"/>
      <c r="S152" s="73"/>
      <c r="T152" s="72"/>
      <c r="U152" s="72"/>
      <c r="Z152" s="71"/>
      <c r="AA152" s="71"/>
    </row>
    <row r="153" spans="1:27" hidden="1">
      <c r="A153" s="105">
        <v>2590</v>
      </c>
      <c r="B153" s="418" t="s">
        <v>263</v>
      </c>
      <c r="C153" s="419"/>
      <c r="D153" s="420" t="s">
        <v>32</v>
      </c>
      <c r="E153" s="421"/>
      <c r="F153" s="104"/>
      <c r="G153" s="380" t="str">
        <f>CONCATENATE(B153," ",D153)</f>
        <v>KAPAL  Petr</v>
      </c>
      <c r="H153" s="380"/>
      <c r="I153" s="380"/>
      <c r="J153" s="380"/>
      <c r="K153" s="276" t="s">
        <v>131</v>
      </c>
      <c r="O153" s="71"/>
      <c r="P153" s="71"/>
      <c r="S153" s="73"/>
      <c r="T153" s="72"/>
      <c r="U153" s="72"/>
      <c r="Z153" s="71"/>
      <c r="AA153" s="71"/>
    </row>
    <row r="154" spans="1:27" hidden="1">
      <c r="A154" s="105">
        <v>25607</v>
      </c>
      <c r="B154" s="418" t="s">
        <v>262</v>
      </c>
      <c r="C154" s="419"/>
      <c r="D154" s="420" t="s">
        <v>261</v>
      </c>
      <c r="E154" s="421"/>
      <c r="F154" s="104"/>
      <c r="G154" s="380" t="str">
        <f>CONCATENATE(B154," ",D154)</f>
        <v>KAPROVÁ Ludmila</v>
      </c>
      <c r="H154" s="380"/>
      <c r="I154" s="380"/>
      <c r="J154" s="380"/>
      <c r="K154" s="276" t="s">
        <v>130</v>
      </c>
      <c r="O154" s="71"/>
      <c r="P154" s="71"/>
      <c r="S154" s="73"/>
      <c r="T154" s="72"/>
      <c r="U154" s="72"/>
      <c r="Z154" s="71"/>
      <c r="AA154" s="71"/>
    </row>
    <row r="155" spans="1:27" hidden="1">
      <c r="A155" s="105">
        <v>13398</v>
      </c>
      <c r="B155" s="418" t="s">
        <v>161</v>
      </c>
      <c r="C155" s="419"/>
      <c r="D155" s="420" t="s">
        <v>28</v>
      </c>
      <c r="E155" s="421"/>
      <c r="F155" s="104"/>
      <c r="G155" s="380" t="str">
        <f>CONCATENATE(B155," ",D155)</f>
        <v>MUSIL Ladislav</v>
      </c>
      <c r="H155" s="380"/>
      <c r="I155" s="380"/>
      <c r="J155" s="380"/>
      <c r="K155" s="276" t="s">
        <v>129</v>
      </c>
      <c r="O155" s="71"/>
      <c r="P155" s="71"/>
      <c r="S155" s="73"/>
      <c r="T155" s="72"/>
      <c r="U155" s="72"/>
      <c r="Z155" s="71"/>
      <c r="AA155" s="71"/>
    </row>
    <row r="156" spans="1:27" hidden="1">
      <c r="A156" s="105">
        <v>20059</v>
      </c>
      <c r="B156" s="418" t="s">
        <v>260</v>
      </c>
      <c r="C156" s="419"/>
      <c r="D156" s="420" t="s">
        <v>259</v>
      </c>
      <c r="E156" s="421"/>
      <c r="F156" s="104"/>
      <c r="G156" s="380" t="str">
        <f>CONCATENATE(B156," ",D156)</f>
        <v>SOMOLÍKOVÁ  Emílie</v>
      </c>
      <c r="H156" s="380"/>
      <c r="I156" s="380"/>
      <c r="J156" s="380"/>
      <c r="K156" s="276" t="s">
        <v>128</v>
      </c>
      <c r="O156" s="71"/>
      <c r="P156" s="71"/>
      <c r="S156" s="73"/>
      <c r="T156" s="72"/>
      <c r="U156" s="72"/>
      <c r="Z156" s="71"/>
      <c r="AA156" s="71"/>
    </row>
    <row r="157" spans="1:27" hidden="1">
      <c r="A157" s="105">
        <v>21028</v>
      </c>
      <c r="B157" s="418" t="s">
        <v>258</v>
      </c>
      <c r="C157" s="419"/>
      <c r="D157" s="420" t="s">
        <v>257</v>
      </c>
      <c r="E157" s="421"/>
      <c r="F157" s="104"/>
      <c r="G157" s="380" t="str">
        <f>CONCATENATE(B157," ",D157)</f>
        <v>ŠŤOVÍČEK  Pavel</v>
      </c>
      <c r="H157" s="380"/>
      <c r="I157" s="380"/>
      <c r="J157" s="380"/>
      <c r="K157" s="276" t="s">
        <v>127</v>
      </c>
      <c r="O157" s="71"/>
      <c r="P157" s="71"/>
      <c r="S157" s="73"/>
      <c r="T157" s="72"/>
      <c r="U157" s="72"/>
      <c r="Z157" s="71"/>
      <c r="AA157" s="71"/>
    </row>
    <row r="158" spans="1:27" hidden="1">
      <c r="A158" s="105">
        <v>24715</v>
      </c>
      <c r="B158" s="418" t="s">
        <v>256</v>
      </c>
      <c r="C158" s="419"/>
      <c r="D158" s="420" t="s">
        <v>255</v>
      </c>
      <c r="E158" s="421"/>
      <c r="F158" s="104"/>
      <c r="G158" s="380" t="str">
        <f>CONCATENATE(B158," ",D158)</f>
        <v>VÁCLAVKOVÁ Eva</v>
      </c>
      <c r="H158" s="380"/>
      <c r="I158" s="380"/>
      <c r="J158" s="380"/>
      <c r="K158" s="276" t="s">
        <v>126</v>
      </c>
      <c r="O158" s="71"/>
      <c r="P158" s="71"/>
      <c r="S158" s="73"/>
      <c r="T158" s="72"/>
      <c r="U158" s="72"/>
      <c r="Z158" s="71"/>
      <c r="AA158" s="71"/>
    </row>
    <row r="159" spans="1:27" hidden="1">
      <c r="A159" s="105">
        <v>10974</v>
      </c>
      <c r="B159" s="418" t="s">
        <v>254</v>
      </c>
      <c r="C159" s="419"/>
      <c r="D159" s="420" t="s">
        <v>40</v>
      </c>
      <c r="E159" s="421"/>
      <c r="F159" s="104"/>
      <c r="G159" s="380" t="str">
        <f>CONCATENATE(B159," ",D159)</f>
        <v>ZACHAŘ Čeněk</v>
      </c>
      <c r="H159" s="380"/>
      <c r="I159" s="380"/>
      <c r="J159" s="380"/>
      <c r="K159" s="276" t="s">
        <v>125</v>
      </c>
      <c r="O159" s="71"/>
      <c r="P159" s="71"/>
      <c r="S159" s="73"/>
      <c r="T159" s="72"/>
      <c r="U159" s="72"/>
      <c r="Z159" s="71"/>
      <c r="AA159" s="71"/>
    </row>
    <row r="160" spans="1:27" hidden="1">
      <c r="A160" s="102">
        <v>10912</v>
      </c>
      <c r="B160" s="416" t="s">
        <v>253</v>
      </c>
      <c r="C160" s="417"/>
      <c r="D160" s="426" t="s">
        <v>150</v>
      </c>
      <c r="E160" s="401"/>
      <c r="F160" s="75"/>
      <c r="G160" s="376" t="str">
        <f>CONCATENATE(B160," ",D160)</f>
        <v>ŠMEJKAL  Jaroslav</v>
      </c>
      <c r="H160" s="376"/>
      <c r="I160" s="376"/>
      <c r="J160" s="376"/>
      <c r="K160" s="101" t="s">
        <v>252</v>
      </c>
      <c r="O160" s="71"/>
      <c r="P160" s="71"/>
      <c r="S160" s="73"/>
      <c r="T160" s="72"/>
      <c r="U160" s="72"/>
      <c r="Z160" s="71"/>
      <c r="AA160" s="71"/>
    </row>
    <row r="161" spans="1:27" hidden="1">
      <c r="A161" s="102">
        <v>25485</v>
      </c>
      <c r="B161" s="416" t="s">
        <v>251</v>
      </c>
      <c r="C161" s="417"/>
      <c r="D161" s="426" t="s">
        <v>177</v>
      </c>
      <c r="E161" s="401"/>
      <c r="F161" s="75"/>
      <c r="G161" s="376" t="str">
        <f>CONCATENATE(B161," ",D161)</f>
        <v>NECKÁŘ Jan</v>
      </c>
      <c r="H161" s="376"/>
      <c r="I161" s="376"/>
      <c r="J161" s="376"/>
      <c r="K161" s="101" t="s">
        <v>136</v>
      </c>
      <c r="O161" s="71"/>
      <c r="P161" s="71"/>
      <c r="S161" s="73"/>
      <c r="T161" s="72"/>
      <c r="U161" s="72"/>
      <c r="Z161" s="71"/>
      <c r="AA161" s="71"/>
    </row>
    <row r="162" spans="1:27" hidden="1">
      <c r="A162" s="102">
        <v>19667</v>
      </c>
      <c r="B162" s="416" t="s">
        <v>250</v>
      </c>
      <c r="C162" s="417"/>
      <c r="D162" s="426" t="s">
        <v>207</v>
      </c>
      <c r="E162" s="401"/>
      <c r="F162" s="75"/>
      <c r="G162" s="376" t="str">
        <f>CONCATENATE(B162," ",D162)</f>
        <v>VYKOUKOVÁ Jitka</v>
      </c>
      <c r="H162" s="376"/>
      <c r="I162" s="376"/>
      <c r="J162" s="376"/>
      <c r="K162" s="101" t="s">
        <v>135</v>
      </c>
      <c r="O162" s="71"/>
      <c r="P162" s="71"/>
      <c r="S162" s="73"/>
      <c r="T162" s="72"/>
      <c r="U162" s="72"/>
      <c r="Z162" s="71"/>
      <c r="AA162" s="71"/>
    </row>
    <row r="163" spans="1:27" hidden="1">
      <c r="A163" s="102">
        <v>14557</v>
      </c>
      <c r="B163" s="416" t="s">
        <v>249</v>
      </c>
      <c r="C163" s="417"/>
      <c r="D163" s="426" t="s">
        <v>171</v>
      </c>
      <c r="E163" s="401"/>
      <c r="F163" s="75"/>
      <c r="G163" s="376" t="str">
        <f>CONCATENATE(B163," ",D163)</f>
        <v>PETER Jiří</v>
      </c>
      <c r="H163" s="376"/>
      <c r="I163" s="376"/>
      <c r="J163" s="376"/>
      <c r="K163" s="101" t="s">
        <v>134</v>
      </c>
      <c r="O163" s="71"/>
      <c r="P163" s="71"/>
      <c r="S163" s="73"/>
      <c r="T163" s="72"/>
      <c r="U163" s="72"/>
      <c r="Z163" s="71"/>
      <c r="AA163" s="71"/>
    </row>
    <row r="164" spans="1:27" hidden="1">
      <c r="A164" s="102">
        <v>21413</v>
      </c>
      <c r="B164" s="416" t="s">
        <v>248</v>
      </c>
      <c r="C164" s="417"/>
      <c r="D164" s="426" t="s">
        <v>171</v>
      </c>
      <c r="E164" s="401"/>
      <c r="F164" s="75"/>
      <c r="G164" s="376" t="str">
        <f>CONCATENATE(B164," ",D164)</f>
        <v>HAKEN Jiří</v>
      </c>
      <c r="H164" s="376"/>
      <c r="I164" s="376"/>
      <c r="J164" s="376"/>
      <c r="K164" s="101" t="s">
        <v>133</v>
      </c>
      <c r="O164" s="71"/>
      <c r="P164" s="71"/>
      <c r="S164" s="73"/>
      <c r="T164" s="72"/>
      <c r="U164" s="72"/>
      <c r="Z164" s="71"/>
      <c r="AA164" s="71"/>
    </row>
    <row r="165" spans="1:27" hidden="1">
      <c r="A165" s="102">
        <v>1087</v>
      </c>
      <c r="B165" s="416" t="s">
        <v>247</v>
      </c>
      <c r="C165" s="417"/>
      <c r="D165" s="426" t="s">
        <v>246</v>
      </c>
      <c r="E165" s="401"/>
      <c r="F165" s="75"/>
      <c r="G165" s="376" t="str">
        <f>CONCATENATE(B165," ",D165)</f>
        <v>PYTLÍKOVÁ Květa</v>
      </c>
      <c r="H165" s="376"/>
      <c r="I165" s="376"/>
      <c r="J165" s="376"/>
      <c r="K165" s="101" t="s">
        <v>132</v>
      </c>
      <c r="O165" s="71"/>
      <c r="P165" s="71"/>
      <c r="S165" s="73"/>
      <c r="T165" s="72"/>
      <c r="U165" s="72"/>
      <c r="Z165" s="71"/>
      <c r="AA165" s="71"/>
    </row>
    <row r="166" spans="1:27" hidden="1">
      <c r="A166" s="102">
        <v>1305</v>
      </c>
      <c r="B166" s="416" t="s">
        <v>245</v>
      </c>
      <c r="C166" s="417"/>
      <c r="D166" s="426" t="s">
        <v>165</v>
      </c>
      <c r="E166" s="401"/>
      <c r="F166" s="75"/>
      <c r="G166" s="376" t="str">
        <f>CONCATENATE(B166," ",D166)</f>
        <v>MANSFELDOVÁ Jiřina</v>
      </c>
      <c r="H166" s="376"/>
      <c r="I166" s="376"/>
      <c r="J166" s="376"/>
      <c r="K166" s="101" t="s">
        <v>131</v>
      </c>
      <c r="O166" s="71"/>
      <c r="P166" s="71"/>
      <c r="S166" s="73"/>
      <c r="T166" s="72"/>
      <c r="U166" s="72"/>
      <c r="Z166" s="71"/>
      <c r="AA166" s="71"/>
    </row>
    <row r="167" spans="1:27" hidden="1">
      <c r="A167" s="102">
        <v>14349</v>
      </c>
      <c r="B167" s="509" t="s">
        <v>244</v>
      </c>
      <c r="C167" s="510"/>
      <c r="D167" s="514" t="s">
        <v>207</v>
      </c>
      <c r="E167" s="515"/>
      <c r="F167" s="75"/>
      <c r="G167" s="376" t="str">
        <f>CONCATENATE(B167," ",D167)</f>
        <v>RUNTSCHOVÁ Jitka</v>
      </c>
      <c r="H167" s="376"/>
      <c r="I167" s="376"/>
      <c r="J167" s="376"/>
      <c r="K167" s="101" t="s">
        <v>130</v>
      </c>
      <c r="O167" s="71"/>
      <c r="P167" s="71"/>
      <c r="S167" s="73"/>
      <c r="T167" s="72"/>
      <c r="U167" s="72"/>
      <c r="Z167" s="71"/>
      <c r="AA167" s="71"/>
    </row>
    <row r="168" spans="1:27" hidden="1">
      <c r="A168" s="102">
        <v>15944</v>
      </c>
      <c r="B168" s="416" t="s">
        <v>243</v>
      </c>
      <c r="C168" s="417"/>
      <c r="D168" s="426" t="s">
        <v>23</v>
      </c>
      <c r="E168" s="401"/>
      <c r="F168" s="75"/>
      <c r="G168" s="376" t="str">
        <f>CONCATENATE(B168," ",D168)</f>
        <v>PYTLÍK Jakub</v>
      </c>
      <c r="H168" s="376"/>
      <c r="I168" s="376"/>
      <c r="J168" s="376"/>
      <c r="K168" s="101" t="s">
        <v>129</v>
      </c>
      <c r="O168" s="71"/>
      <c r="P168" s="71"/>
      <c r="S168" s="73"/>
      <c r="T168" s="72"/>
      <c r="U168" s="72"/>
      <c r="Z168" s="71"/>
      <c r="AA168" s="71"/>
    </row>
    <row r="169" spans="1:27" hidden="1">
      <c r="A169" s="102"/>
      <c r="B169" s="416"/>
      <c r="C169" s="417"/>
      <c r="D169" s="400"/>
      <c r="E169" s="401"/>
      <c r="F169" s="75"/>
      <c r="G169" s="376" t="str">
        <f>CONCATENATE(B169," ",D169)</f>
        <v xml:space="preserve"> </v>
      </c>
      <c r="H169" s="376"/>
      <c r="I169" s="376"/>
      <c r="J169" s="376"/>
      <c r="K169" s="101" t="s">
        <v>128</v>
      </c>
      <c r="O169" s="71"/>
      <c r="P169" s="71"/>
      <c r="S169" s="73"/>
      <c r="T169" s="72"/>
      <c r="U169" s="72"/>
      <c r="Z169" s="71"/>
      <c r="AA169" s="71"/>
    </row>
    <row r="170" spans="1:27" hidden="1">
      <c r="A170" s="105">
        <v>19845</v>
      </c>
      <c r="B170" s="418" t="s">
        <v>242</v>
      </c>
      <c r="C170" s="419"/>
      <c r="D170" s="420" t="s">
        <v>241</v>
      </c>
      <c r="E170" s="421"/>
      <c r="F170" s="104"/>
      <c r="G170" s="380" t="str">
        <f>CONCATENATE(B170," ",D170)</f>
        <v>VÁVRA Ivo</v>
      </c>
      <c r="H170" s="380"/>
      <c r="I170" s="380"/>
      <c r="J170" s="380"/>
      <c r="K170" s="276" t="s">
        <v>240</v>
      </c>
      <c r="O170" s="71"/>
      <c r="P170" s="71"/>
      <c r="S170" s="73"/>
      <c r="T170" s="72"/>
      <c r="U170" s="72"/>
      <c r="Z170" s="71"/>
      <c r="AA170" s="71"/>
    </row>
    <row r="171" spans="1:27" hidden="1">
      <c r="A171" s="105">
        <v>823</v>
      </c>
      <c r="B171" s="418" t="s">
        <v>239</v>
      </c>
      <c r="C171" s="419"/>
      <c r="D171" s="420" t="s">
        <v>202</v>
      </c>
      <c r="E171" s="421"/>
      <c r="F171" s="104"/>
      <c r="G171" s="380" t="str">
        <f>CONCATENATE(B171," ",D171)</f>
        <v>MYŠIČKOVÁ Jana</v>
      </c>
      <c r="H171" s="380"/>
      <c r="I171" s="380"/>
      <c r="J171" s="380"/>
      <c r="K171" s="276" t="s">
        <v>136</v>
      </c>
      <c r="O171" s="71"/>
      <c r="P171" s="71"/>
      <c r="S171" s="73"/>
      <c r="T171" s="72"/>
      <c r="U171" s="72"/>
      <c r="Z171" s="71"/>
      <c r="AA171" s="71"/>
    </row>
    <row r="172" spans="1:27" hidden="1">
      <c r="A172" s="105">
        <v>9966</v>
      </c>
      <c r="B172" s="418" t="s">
        <v>238</v>
      </c>
      <c r="C172" s="419"/>
      <c r="D172" s="420" t="s">
        <v>150</v>
      </c>
      <c r="E172" s="421"/>
      <c r="F172" s="104"/>
      <c r="G172" s="380" t="str">
        <f>CONCATENATE(B172," ",D172)</f>
        <v>BĚLOHLÁVEK Jaroslav</v>
      </c>
      <c r="H172" s="380"/>
      <c r="I172" s="380"/>
      <c r="J172" s="380"/>
      <c r="K172" s="276" t="s">
        <v>135</v>
      </c>
      <c r="O172" s="71"/>
      <c r="P172" s="71"/>
      <c r="S172" s="73"/>
      <c r="T172" s="72"/>
      <c r="U172" s="72"/>
      <c r="Z172" s="71"/>
      <c r="AA172" s="71"/>
    </row>
    <row r="173" spans="1:27" hidden="1">
      <c r="A173" s="105">
        <v>1372</v>
      </c>
      <c r="B173" s="418" t="s">
        <v>237</v>
      </c>
      <c r="C173" s="419"/>
      <c r="D173" s="420" t="s">
        <v>171</v>
      </c>
      <c r="E173" s="421"/>
      <c r="F173" s="104"/>
      <c r="G173" s="380" t="str">
        <f>CONCATENATE(B173," ",D173)</f>
        <v>VILÍMOVSKÝ Jiří</v>
      </c>
      <c r="H173" s="380"/>
      <c r="I173" s="380"/>
      <c r="J173" s="380"/>
      <c r="K173" s="276" t="s">
        <v>134</v>
      </c>
      <c r="O173" s="71"/>
      <c r="P173" s="71"/>
      <c r="S173" s="73"/>
      <c r="T173" s="72"/>
      <c r="U173" s="72"/>
      <c r="Z173" s="71"/>
      <c r="AA173" s="71"/>
    </row>
    <row r="174" spans="1:27" hidden="1">
      <c r="A174" s="105">
        <v>1366</v>
      </c>
      <c r="B174" s="418" t="s">
        <v>221</v>
      </c>
      <c r="C174" s="419"/>
      <c r="D174" s="420" t="s">
        <v>169</v>
      </c>
      <c r="E174" s="421"/>
      <c r="F174" s="104"/>
      <c r="G174" s="380" t="str">
        <f>CONCATENATE(B174," ",D174)</f>
        <v>STRNAD Vladimír</v>
      </c>
      <c r="H174" s="380"/>
      <c r="I174" s="380"/>
      <c r="J174" s="380"/>
      <c r="K174" s="276" t="s">
        <v>133</v>
      </c>
      <c r="O174" s="71"/>
      <c r="P174" s="71"/>
      <c r="S174" s="73"/>
      <c r="T174" s="72"/>
      <c r="U174" s="72"/>
      <c r="Z174" s="71"/>
      <c r="AA174" s="71"/>
    </row>
    <row r="175" spans="1:27" hidden="1">
      <c r="A175" s="105">
        <v>834</v>
      </c>
      <c r="B175" s="418" t="s">
        <v>236</v>
      </c>
      <c r="C175" s="419"/>
      <c r="D175" s="420" t="s">
        <v>235</v>
      </c>
      <c r="E175" s="421"/>
      <c r="F175" s="104"/>
      <c r="G175" s="380" t="str">
        <f>CONCATENATE(B175," ",D175)</f>
        <v>ŠPIČKOVÁ  Johana</v>
      </c>
      <c r="H175" s="380"/>
      <c r="I175" s="380"/>
      <c r="J175" s="380"/>
      <c r="K175" s="276" t="s">
        <v>132</v>
      </c>
      <c r="O175" s="71"/>
      <c r="P175" s="71"/>
      <c r="S175" s="73"/>
      <c r="T175" s="72"/>
      <c r="U175" s="72"/>
      <c r="Z175" s="71"/>
      <c r="AA175" s="71"/>
    </row>
    <row r="176" spans="1:27" hidden="1">
      <c r="A176" s="105">
        <v>13850</v>
      </c>
      <c r="B176" s="418" t="s">
        <v>234</v>
      </c>
      <c r="C176" s="419"/>
      <c r="D176" s="420" t="s">
        <v>210</v>
      </c>
      <c r="E176" s="421"/>
      <c r="F176" s="104"/>
      <c r="G176" s="380" t="str">
        <f>CONCATENATE(B176," ",D176)</f>
        <v>WOLF Karel</v>
      </c>
      <c r="H176" s="380"/>
      <c r="I176" s="380"/>
      <c r="J176" s="380"/>
      <c r="K176" s="276" t="s">
        <v>131</v>
      </c>
      <c r="O176" s="71"/>
      <c r="P176" s="71"/>
      <c r="S176" s="73"/>
      <c r="T176" s="72"/>
      <c r="U176" s="72"/>
      <c r="Z176" s="71"/>
      <c r="AA176" s="71"/>
    </row>
    <row r="177" spans="1:27" hidden="1">
      <c r="A177" s="105">
        <v>21853</v>
      </c>
      <c r="B177" s="418" t="s">
        <v>233</v>
      </c>
      <c r="C177" s="419"/>
      <c r="D177" s="420" t="s">
        <v>210</v>
      </c>
      <c r="E177" s="421"/>
      <c r="F177" s="104"/>
      <c r="G177" s="380" t="str">
        <f>CONCATENATE(B177," ",D177)</f>
        <v>SVITAVSKÝ Karel</v>
      </c>
      <c r="H177" s="380"/>
      <c r="I177" s="380"/>
      <c r="J177" s="380"/>
      <c r="K177" s="276" t="s">
        <v>130</v>
      </c>
      <c r="O177" s="71"/>
      <c r="P177" s="71"/>
      <c r="S177" s="73"/>
      <c r="T177" s="72"/>
      <c r="U177" s="72"/>
      <c r="Z177" s="71"/>
      <c r="AA177" s="71"/>
    </row>
    <row r="178" spans="1:27" hidden="1">
      <c r="A178" s="105"/>
      <c r="B178" s="418"/>
      <c r="C178" s="419"/>
      <c r="D178" s="420"/>
      <c r="E178" s="421"/>
      <c r="F178" s="104"/>
      <c r="G178" s="380" t="str">
        <f>CONCATENATE(B178," ",D178)</f>
        <v xml:space="preserve"> </v>
      </c>
      <c r="H178" s="380"/>
      <c r="I178" s="380"/>
      <c r="J178" s="380"/>
      <c r="K178" s="276" t="s">
        <v>129</v>
      </c>
      <c r="O178" s="71"/>
      <c r="P178" s="71"/>
      <c r="S178" s="73"/>
      <c r="T178" s="72"/>
      <c r="U178" s="72"/>
      <c r="Z178" s="71"/>
      <c r="AA178" s="71"/>
    </row>
    <row r="179" spans="1:27" hidden="1">
      <c r="A179" s="105"/>
      <c r="B179" s="418"/>
      <c r="C179" s="419"/>
      <c r="D179" s="420"/>
      <c r="E179" s="421"/>
      <c r="F179" s="104"/>
      <c r="G179" s="380" t="str">
        <f>CONCATENATE(B179," ",D179)</f>
        <v xml:space="preserve"> </v>
      </c>
      <c r="H179" s="380"/>
      <c r="I179" s="380"/>
      <c r="J179" s="380"/>
      <c r="K179" s="276" t="s">
        <v>128</v>
      </c>
      <c r="O179" s="71"/>
      <c r="P179" s="71"/>
      <c r="S179" s="73"/>
      <c r="T179" s="72"/>
      <c r="U179" s="72"/>
      <c r="Z179" s="71"/>
      <c r="AA179" s="71"/>
    </row>
    <row r="180" spans="1:27" hidden="1">
      <c r="A180" s="102">
        <v>15064</v>
      </c>
      <c r="B180" s="416" t="s">
        <v>232</v>
      </c>
      <c r="C180" s="417"/>
      <c r="D180" s="400" t="s">
        <v>182</v>
      </c>
      <c r="E180" s="401"/>
      <c r="F180" s="75"/>
      <c r="G180" s="376" t="str">
        <f>CONCATENATE(B180," ",D180)</f>
        <v>CEPL Zdeněk</v>
      </c>
      <c r="H180" s="376"/>
      <c r="I180" s="376"/>
      <c r="J180" s="376"/>
      <c r="K180" s="101" t="s">
        <v>231</v>
      </c>
      <c r="O180" s="71"/>
      <c r="P180" s="71"/>
      <c r="S180" s="73"/>
      <c r="T180" s="72"/>
      <c r="U180" s="72"/>
      <c r="Z180" s="71"/>
      <c r="AA180" s="71"/>
    </row>
    <row r="181" spans="1:27" hidden="1">
      <c r="A181" s="102">
        <v>23740</v>
      </c>
      <c r="B181" s="416" t="s">
        <v>230</v>
      </c>
      <c r="C181" s="417"/>
      <c r="D181" s="400" t="s">
        <v>158</v>
      </c>
      <c r="E181" s="401"/>
      <c r="F181" s="75"/>
      <c r="G181" s="376" t="str">
        <f>CONCATENATE(B181," ",D181)</f>
        <v>ČERNÝ Milan</v>
      </c>
      <c r="H181" s="376"/>
      <c r="I181" s="376"/>
      <c r="J181" s="376"/>
      <c r="K181" s="101" t="s">
        <v>136</v>
      </c>
      <c r="O181" s="71"/>
      <c r="P181" s="71"/>
      <c r="S181" s="73"/>
      <c r="T181" s="72"/>
      <c r="U181" s="72"/>
      <c r="Z181" s="71"/>
      <c r="AA181" s="71"/>
    </row>
    <row r="182" spans="1:27" hidden="1">
      <c r="A182" s="102">
        <v>16602</v>
      </c>
      <c r="B182" s="416" t="s">
        <v>229</v>
      </c>
      <c r="C182" s="417"/>
      <c r="D182" s="400" t="s">
        <v>228</v>
      </c>
      <c r="E182" s="401"/>
      <c r="F182" s="75"/>
      <c r="G182" s="376" t="str">
        <f>CONCATENATE(B182," ",D182)</f>
        <v>FIKEJZL Vít</v>
      </c>
      <c r="H182" s="376"/>
      <c r="I182" s="376"/>
      <c r="J182" s="376"/>
      <c r="K182" s="101" t="s">
        <v>135</v>
      </c>
      <c r="O182" s="71"/>
      <c r="P182" s="71"/>
      <c r="S182" s="73"/>
      <c r="T182" s="72"/>
      <c r="U182" s="72"/>
      <c r="Z182" s="71"/>
      <c r="AA182" s="71"/>
    </row>
    <row r="183" spans="1:27" hidden="1">
      <c r="A183" s="102">
        <v>13363</v>
      </c>
      <c r="B183" s="416" t="s">
        <v>227</v>
      </c>
      <c r="C183" s="417"/>
      <c r="D183" s="400" t="s">
        <v>171</v>
      </c>
      <c r="E183" s="401"/>
      <c r="F183" s="75"/>
      <c r="G183" s="376" t="str">
        <f>CONCATENATE(B183," ",D183)</f>
        <v>LANKAŠ Jiří</v>
      </c>
      <c r="H183" s="376"/>
      <c r="I183" s="376"/>
      <c r="J183" s="376"/>
      <c r="K183" s="101" t="s">
        <v>134</v>
      </c>
      <c r="O183" s="71"/>
      <c r="P183" s="71"/>
      <c r="S183" s="73"/>
      <c r="T183" s="72"/>
      <c r="U183" s="72"/>
      <c r="Z183" s="71"/>
      <c r="AA183" s="71"/>
    </row>
    <row r="184" spans="1:27" hidden="1">
      <c r="A184" s="102">
        <v>23739</v>
      </c>
      <c r="B184" s="416" t="s">
        <v>226</v>
      </c>
      <c r="C184" s="417"/>
      <c r="D184" s="400" t="s">
        <v>171</v>
      </c>
      <c r="E184" s="401"/>
      <c r="F184" s="75"/>
      <c r="G184" s="376" t="str">
        <f>CONCATENATE(B184," ",D184)</f>
        <v>NEUMAJER Jiří</v>
      </c>
      <c r="H184" s="376"/>
      <c r="I184" s="376"/>
      <c r="J184" s="376"/>
      <c r="K184" s="101" t="s">
        <v>133</v>
      </c>
      <c r="O184" s="71"/>
      <c r="P184" s="71"/>
      <c r="S184" s="73"/>
      <c r="T184" s="72"/>
      <c r="U184" s="72"/>
      <c r="Z184" s="71"/>
      <c r="AA184" s="71"/>
    </row>
    <row r="185" spans="1:27" hidden="1">
      <c r="A185" s="102">
        <v>1134</v>
      </c>
      <c r="B185" s="416" t="s">
        <v>225</v>
      </c>
      <c r="C185" s="417"/>
      <c r="D185" s="400" t="s">
        <v>173</v>
      </c>
      <c r="E185" s="401"/>
      <c r="F185" s="75"/>
      <c r="G185" s="376" t="str">
        <f>CONCATENATE(B185," ",D185)</f>
        <v>VIKTORIN Miroslav</v>
      </c>
      <c r="H185" s="376"/>
      <c r="I185" s="376"/>
      <c r="J185" s="376"/>
      <c r="K185" s="101" t="s">
        <v>132</v>
      </c>
      <c r="O185" s="71"/>
      <c r="P185" s="71"/>
      <c r="S185" s="73"/>
      <c r="T185" s="72"/>
      <c r="U185" s="72"/>
      <c r="Z185" s="71"/>
      <c r="AA185" s="71"/>
    </row>
    <row r="186" spans="1:27" hidden="1">
      <c r="A186" s="102">
        <v>13562</v>
      </c>
      <c r="B186" s="416" t="s">
        <v>224</v>
      </c>
      <c r="C186" s="417"/>
      <c r="D186" s="400" t="s">
        <v>223</v>
      </c>
      <c r="E186" s="401"/>
      <c r="F186" s="75"/>
      <c r="G186" s="376" t="str">
        <f>CONCATENATE(B186," ",D186)</f>
        <v>SVOBODOVÁ  Kamila</v>
      </c>
      <c r="H186" s="376"/>
      <c r="I186" s="376"/>
      <c r="J186" s="376"/>
      <c r="K186" s="101" t="s">
        <v>131</v>
      </c>
      <c r="O186" s="71"/>
      <c r="P186" s="71"/>
      <c r="S186" s="73"/>
      <c r="T186" s="72"/>
      <c r="U186" s="72"/>
      <c r="Z186" s="71"/>
      <c r="AA186" s="71"/>
    </row>
    <row r="187" spans="1:27" hidden="1">
      <c r="A187" s="102">
        <v>19554</v>
      </c>
      <c r="B187" s="416" t="s">
        <v>222</v>
      </c>
      <c r="C187" s="417"/>
      <c r="D187" s="400" t="s">
        <v>177</v>
      </c>
      <c r="E187" s="401"/>
      <c r="F187" s="75"/>
      <c r="G187" s="376" t="str">
        <f>CONCATENATE(B187," ",D187)</f>
        <v>VÁCHA Jan</v>
      </c>
      <c r="H187" s="376"/>
      <c r="I187" s="376"/>
      <c r="J187" s="376"/>
      <c r="K187" s="101" t="s">
        <v>130</v>
      </c>
      <c r="O187" s="71"/>
      <c r="P187" s="71"/>
      <c r="S187" s="73"/>
      <c r="T187" s="72"/>
      <c r="U187" s="72"/>
      <c r="Z187" s="71"/>
      <c r="AA187" s="71"/>
    </row>
    <row r="188" spans="1:27" hidden="1">
      <c r="A188" s="102"/>
      <c r="B188" s="416"/>
      <c r="C188" s="417"/>
      <c r="D188" s="400"/>
      <c r="E188" s="401"/>
      <c r="F188" s="75"/>
      <c r="G188" s="376" t="str">
        <f>CONCATENATE(B188," ",D188)</f>
        <v xml:space="preserve"> </v>
      </c>
      <c r="H188" s="376"/>
      <c r="I188" s="376"/>
      <c r="J188" s="376"/>
      <c r="K188" s="101" t="s">
        <v>129</v>
      </c>
      <c r="O188" s="71"/>
      <c r="P188" s="71"/>
      <c r="S188" s="73"/>
      <c r="T188" s="72"/>
      <c r="U188" s="72"/>
      <c r="Z188" s="71"/>
      <c r="AA188" s="71"/>
    </row>
    <row r="189" spans="1:27" hidden="1">
      <c r="A189" s="102"/>
      <c r="B189" s="416"/>
      <c r="C189" s="417"/>
      <c r="D189" s="400"/>
      <c r="E189" s="401"/>
      <c r="F189" s="75"/>
      <c r="G189" s="376" t="str">
        <f>CONCATENATE(B189," ",D189)</f>
        <v xml:space="preserve"> </v>
      </c>
      <c r="H189" s="376"/>
      <c r="I189" s="376"/>
      <c r="J189" s="376"/>
      <c r="K189" s="101" t="s">
        <v>128</v>
      </c>
      <c r="O189" s="71"/>
      <c r="P189" s="71"/>
      <c r="S189" s="73"/>
      <c r="T189" s="72"/>
      <c r="U189" s="72"/>
      <c r="Z189" s="71"/>
      <c r="AA189" s="71"/>
    </row>
    <row r="190" spans="1:27" hidden="1">
      <c r="A190" s="105">
        <v>1441</v>
      </c>
      <c r="B190" s="418" t="s">
        <v>221</v>
      </c>
      <c r="C190" s="419"/>
      <c r="D190" s="420" t="s">
        <v>220</v>
      </c>
      <c r="E190" s="421"/>
      <c r="F190" s="104"/>
      <c r="G190" s="529" t="str">
        <f>CONCATENATE(B190," ",D190)</f>
        <v>STRNAD Bohumil</v>
      </c>
      <c r="H190" s="529"/>
      <c r="I190" s="529"/>
      <c r="J190" s="529"/>
      <c r="K190" s="276" t="s">
        <v>219</v>
      </c>
      <c r="O190" s="71"/>
      <c r="P190" s="71"/>
      <c r="S190" s="73"/>
      <c r="T190" s="72"/>
      <c r="U190" s="72"/>
      <c r="Z190" s="71"/>
      <c r="AA190" s="71"/>
    </row>
    <row r="191" spans="1:27" hidden="1">
      <c r="A191" s="105">
        <v>25398</v>
      </c>
      <c r="B191" s="418" t="s">
        <v>218</v>
      </c>
      <c r="C191" s="419"/>
      <c r="D191" s="420" t="s">
        <v>217</v>
      </c>
      <c r="E191" s="421"/>
      <c r="F191" s="104"/>
      <c r="G191" s="529" t="str">
        <f>CONCATENATE(B191," ",D191)</f>
        <v>ŽĎÁREK Václav</v>
      </c>
      <c r="H191" s="529"/>
      <c r="I191" s="529"/>
      <c r="J191" s="529"/>
      <c r="K191" s="276" t="s">
        <v>136</v>
      </c>
      <c r="O191" s="71"/>
      <c r="P191" s="71"/>
      <c r="S191" s="73"/>
      <c r="T191" s="72"/>
      <c r="U191" s="72"/>
      <c r="Z191" s="71"/>
      <c r="AA191" s="71"/>
    </row>
    <row r="192" spans="1:27" hidden="1">
      <c r="A192" s="105">
        <v>22254</v>
      </c>
      <c r="B192" s="418" t="s">
        <v>216</v>
      </c>
      <c r="C192" s="419"/>
      <c r="D192" s="420" t="s">
        <v>215</v>
      </c>
      <c r="E192" s="421"/>
      <c r="F192" s="104"/>
      <c r="G192" s="529" t="str">
        <f>CONCATENATE(B192," ",D192)</f>
        <v>TRUKSA Michal</v>
      </c>
      <c r="H192" s="529"/>
      <c r="I192" s="529"/>
      <c r="J192" s="529"/>
      <c r="K192" s="276" t="s">
        <v>135</v>
      </c>
      <c r="O192" s="71"/>
      <c r="P192" s="71"/>
      <c r="S192" s="73"/>
      <c r="T192" s="72"/>
      <c r="U192" s="72"/>
      <c r="Z192" s="71"/>
      <c r="AA192" s="71"/>
    </row>
    <row r="193" spans="1:27" hidden="1">
      <c r="A193" s="105">
        <v>25538</v>
      </c>
      <c r="B193" s="418" t="s">
        <v>214</v>
      </c>
      <c r="C193" s="419"/>
      <c r="D193" s="420" t="s">
        <v>154</v>
      </c>
      <c r="E193" s="421"/>
      <c r="F193" s="104"/>
      <c r="G193" s="529" t="str">
        <f>CONCATENATE(B193," ",D193)</f>
        <v>BRODIL František</v>
      </c>
      <c r="H193" s="529"/>
      <c r="I193" s="529"/>
      <c r="J193" s="529"/>
      <c r="K193" s="276" t="s">
        <v>134</v>
      </c>
      <c r="O193" s="71"/>
      <c r="P193" s="71"/>
      <c r="S193" s="73"/>
      <c r="T193" s="72"/>
      <c r="U193" s="72"/>
      <c r="Z193" s="71"/>
      <c r="AA193" s="71"/>
    </row>
    <row r="194" spans="1:27" hidden="1">
      <c r="A194" s="105">
        <v>22253</v>
      </c>
      <c r="B194" s="418" t="s">
        <v>213</v>
      </c>
      <c r="C194" s="419"/>
      <c r="D194" s="420" t="s">
        <v>200</v>
      </c>
      <c r="E194" s="421"/>
      <c r="F194" s="104"/>
      <c r="G194" s="529" t="str">
        <f>CONCATENATE(B194," ",D194)</f>
        <v>ŠPAČKOVÁ Lenka</v>
      </c>
      <c r="H194" s="529"/>
      <c r="I194" s="529"/>
      <c r="J194" s="529"/>
      <c r="K194" s="276" t="s">
        <v>133</v>
      </c>
      <c r="O194" s="71"/>
      <c r="P194" s="71"/>
      <c r="S194" s="73"/>
      <c r="T194" s="72"/>
      <c r="U194" s="72"/>
      <c r="Z194" s="71"/>
      <c r="AA194" s="71"/>
    </row>
    <row r="195" spans="1:27" hidden="1">
      <c r="A195" s="105">
        <v>1444</v>
      </c>
      <c r="B195" s="418" t="s">
        <v>212</v>
      </c>
      <c r="C195" s="419"/>
      <c r="D195" s="420" t="s">
        <v>32</v>
      </c>
      <c r="E195" s="421"/>
      <c r="F195" s="104"/>
      <c r="G195" s="529" t="str">
        <f>CONCATENATE(B195," ",D195)</f>
        <v>ŠTĚRBA Petr</v>
      </c>
      <c r="H195" s="529"/>
      <c r="I195" s="529"/>
      <c r="J195" s="529"/>
      <c r="K195" s="276" t="s">
        <v>132</v>
      </c>
      <c r="O195" s="71"/>
      <c r="P195" s="71"/>
      <c r="S195" s="73"/>
      <c r="T195" s="72"/>
      <c r="U195" s="72"/>
      <c r="Z195" s="71"/>
      <c r="AA195" s="71"/>
    </row>
    <row r="196" spans="1:27" hidden="1">
      <c r="A196" s="105">
        <v>5013</v>
      </c>
      <c r="B196" s="418" t="s">
        <v>211</v>
      </c>
      <c r="C196" s="419"/>
      <c r="D196" s="420" t="s">
        <v>210</v>
      </c>
      <c r="E196" s="421"/>
      <c r="F196" s="104"/>
      <c r="G196" s="529" t="str">
        <f>CONCATENATE(B196," ",D196)</f>
        <v>TOMSA Karel</v>
      </c>
      <c r="H196" s="529"/>
      <c r="I196" s="529"/>
      <c r="J196" s="529"/>
      <c r="K196" s="276" t="s">
        <v>131</v>
      </c>
      <c r="O196" s="71"/>
      <c r="P196" s="71"/>
      <c r="S196" s="73"/>
      <c r="T196" s="72"/>
      <c r="U196" s="72"/>
      <c r="Z196" s="71"/>
      <c r="AA196" s="71"/>
    </row>
    <row r="197" spans="1:27" hidden="1">
      <c r="A197" s="105">
        <v>22252</v>
      </c>
      <c r="B197" s="418" t="s">
        <v>209</v>
      </c>
      <c r="C197" s="419"/>
      <c r="D197" s="420" t="s">
        <v>39</v>
      </c>
      <c r="E197" s="421"/>
      <c r="F197" s="104"/>
      <c r="G197" s="529" t="str">
        <f>CONCATENATE(B197," ",D197)</f>
        <v>TOŽIČKA Martin</v>
      </c>
      <c r="H197" s="529"/>
      <c r="I197" s="529"/>
      <c r="J197" s="529"/>
      <c r="K197" s="276" t="s">
        <v>130</v>
      </c>
      <c r="O197" s="71"/>
      <c r="P197" s="71"/>
      <c r="S197" s="73"/>
      <c r="T197" s="72"/>
      <c r="U197" s="72"/>
      <c r="Z197" s="71"/>
      <c r="AA197" s="71"/>
    </row>
    <row r="198" spans="1:27" hidden="1">
      <c r="A198" s="105">
        <v>5778</v>
      </c>
      <c r="B198" s="418" t="s">
        <v>208</v>
      </c>
      <c r="C198" s="419"/>
      <c r="D198" s="420" t="s">
        <v>207</v>
      </c>
      <c r="E198" s="421"/>
      <c r="F198" s="104"/>
      <c r="G198" s="529" t="str">
        <f>CONCATENATE(B198," ",D198)</f>
        <v>RADOSTOVÁ Jitka</v>
      </c>
      <c r="H198" s="529"/>
      <c r="I198" s="529"/>
      <c r="J198" s="529"/>
      <c r="K198" s="276" t="s">
        <v>129</v>
      </c>
      <c r="O198" s="71"/>
      <c r="P198" s="71"/>
      <c r="S198" s="73"/>
      <c r="T198" s="72"/>
      <c r="U198" s="72"/>
      <c r="Z198" s="71"/>
      <c r="AA198" s="71"/>
    </row>
    <row r="199" spans="1:27" hidden="1">
      <c r="A199" s="105"/>
      <c r="B199" s="418"/>
      <c r="C199" s="419"/>
      <c r="D199" s="420"/>
      <c r="E199" s="421"/>
      <c r="F199" s="104"/>
      <c r="G199" s="529" t="str">
        <f>CONCATENATE(B199," ",D199)</f>
        <v xml:space="preserve"> </v>
      </c>
      <c r="H199" s="529"/>
      <c r="I199" s="529"/>
      <c r="J199" s="529"/>
      <c r="K199" s="276" t="s">
        <v>128</v>
      </c>
      <c r="O199" s="71"/>
      <c r="P199" s="71"/>
      <c r="S199" s="73"/>
      <c r="T199" s="72"/>
      <c r="U199" s="72"/>
      <c r="Z199" s="71"/>
      <c r="AA199" s="71"/>
    </row>
    <row r="200" spans="1:27" hidden="1">
      <c r="A200" s="102">
        <v>15542</v>
      </c>
      <c r="B200" s="416" t="s">
        <v>206</v>
      </c>
      <c r="C200" s="417"/>
      <c r="D200" s="426" t="s">
        <v>205</v>
      </c>
      <c r="E200" s="401"/>
      <c r="F200" s="75"/>
      <c r="G200" s="376" t="str">
        <f>CONCATENATE(B200," ",D200)</f>
        <v>KELLNER Miloslav</v>
      </c>
      <c r="H200" s="376"/>
      <c r="I200" s="376"/>
      <c r="J200" s="376"/>
      <c r="K200" s="101" t="s">
        <v>204</v>
      </c>
      <c r="O200" s="71"/>
      <c r="P200" s="71"/>
      <c r="S200" s="73"/>
      <c r="T200" s="72"/>
      <c r="U200" s="72"/>
      <c r="Z200" s="71"/>
      <c r="AA200" s="71"/>
    </row>
    <row r="201" spans="1:27" hidden="1">
      <c r="A201" s="102">
        <v>20100</v>
      </c>
      <c r="B201" s="416" t="s">
        <v>203</v>
      </c>
      <c r="C201" s="417"/>
      <c r="D201" s="426" t="s">
        <v>202</v>
      </c>
      <c r="E201" s="401"/>
      <c r="F201" s="75"/>
      <c r="G201" s="376" t="str">
        <f>CONCATENATE(B201," ",D201)</f>
        <v>VALENTOVÁ  Jana</v>
      </c>
      <c r="H201" s="376"/>
      <c r="I201" s="376"/>
      <c r="J201" s="376"/>
      <c r="K201" s="101" t="s">
        <v>136</v>
      </c>
      <c r="O201" s="71"/>
      <c r="P201" s="71"/>
      <c r="S201" s="73"/>
      <c r="T201" s="72"/>
      <c r="U201" s="72"/>
      <c r="Z201" s="71"/>
      <c r="AA201" s="71"/>
    </row>
    <row r="202" spans="1:27" hidden="1">
      <c r="A202" s="102">
        <v>15538</v>
      </c>
      <c r="B202" s="416" t="s">
        <v>201</v>
      </c>
      <c r="C202" s="417"/>
      <c r="D202" s="426" t="s">
        <v>200</v>
      </c>
      <c r="E202" s="401"/>
      <c r="F202" s="75"/>
      <c r="G202" s="376" t="str">
        <f>CONCATENATE(B202," ",D202)</f>
        <v>KRAUSOVÁ Lenka</v>
      </c>
      <c r="H202" s="376"/>
      <c r="I202" s="376"/>
      <c r="J202" s="376"/>
      <c r="K202" s="101" t="s">
        <v>135</v>
      </c>
      <c r="O202" s="71"/>
      <c r="P202" s="71"/>
      <c r="S202" s="73"/>
      <c r="T202" s="72"/>
      <c r="U202" s="72"/>
      <c r="Z202" s="71"/>
      <c r="AA202" s="71"/>
    </row>
    <row r="203" spans="1:27" hidden="1">
      <c r="A203" s="102">
        <v>15539</v>
      </c>
      <c r="B203" s="416" t="s">
        <v>199</v>
      </c>
      <c r="C203" s="417"/>
      <c r="D203" s="426" t="s">
        <v>28</v>
      </c>
      <c r="E203" s="401"/>
      <c r="F203" s="75"/>
      <c r="G203" s="376" t="str">
        <f>CONCATENATE(B203," ",D203)</f>
        <v>HOLEČEK Ladislav</v>
      </c>
      <c r="H203" s="376"/>
      <c r="I203" s="376"/>
      <c r="J203" s="376"/>
      <c r="K203" s="101" t="s">
        <v>134</v>
      </c>
      <c r="O203" s="71"/>
      <c r="P203" s="71"/>
      <c r="S203" s="73"/>
      <c r="T203" s="72"/>
      <c r="U203" s="72"/>
      <c r="Z203" s="71"/>
      <c r="AA203" s="71"/>
    </row>
    <row r="204" spans="1:27" hidden="1">
      <c r="A204" s="102">
        <v>15540</v>
      </c>
      <c r="B204" s="416" t="s">
        <v>198</v>
      </c>
      <c r="C204" s="417"/>
      <c r="D204" s="426" t="s">
        <v>197</v>
      </c>
      <c r="E204" s="401"/>
      <c r="F204" s="75"/>
      <c r="G204" s="376" t="str">
        <f>CONCATENATE(B204," ",D204)</f>
        <v>FIALOVÁ Eliška</v>
      </c>
      <c r="H204" s="376"/>
      <c r="I204" s="376"/>
      <c r="J204" s="376"/>
      <c r="K204" s="101" t="s">
        <v>133</v>
      </c>
      <c r="O204" s="71"/>
      <c r="P204" s="71"/>
      <c r="S204" s="73"/>
      <c r="T204" s="72"/>
      <c r="U204" s="72"/>
      <c r="Z204" s="71"/>
      <c r="AA204" s="71"/>
    </row>
    <row r="205" spans="1:27" hidden="1">
      <c r="A205" s="102">
        <v>15530</v>
      </c>
      <c r="B205" s="416" t="s">
        <v>196</v>
      </c>
      <c r="C205" s="417"/>
      <c r="D205" s="426" t="s">
        <v>177</v>
      </c>
      <c r="E205" s="401"/>
      <c r="F205" s="75"/>
      <c r="G205" s="376" t="str">
        <f>CONCATENATE(B205," ",D205)</f>
        <v>BÁRTL Jan</v>
      </c>
      <c r="H205" s="376"/>
      <c r="I205" s="376"/>
      <c r="J205" s="376"/>
      <c r="K205" s="101" t="s">
        <v>132</v>
      </c>
      <c r="O205" s="71"/>
      <c r="P205" s="71"/>
      <c r="S205" s="73"/>
      <c r="T205" s="72"/>
      <c r="U205" s="72"/>
      <c r="Z205" s="71"/>
      <c r="AA205" s="71"/>
    </row>
    <row r="206" spans="1:27" hidden="1">
      <c r="A206" s="102">
        <v>15533</v>
      </c>
      <c r="B206" s="416" t="s">
        <v>195</v>
      </c>
      <c r="C206" s="417"/>
      <c r="D206" s="426" t="s">
        <v>194</v>
      </c>
      <c r="E206" s="401"/>
      <c r="G206" s="376" t="str">
        <f>CONCATENATE(B206," ",D206)</f>
        <v>ŠTEFANOVÁ  Věra</v>
      </c>
      <c r="H206" s="376"/>
      <c r="I206" s="376"/>
      <c r="J206" s="376"/>
      <c r="K206" s="101" t="s">
        <v>131</v>
      </c>
      <c r="O206" s="71"/>
      <c r="P206" s="71"/>
      <c r="S206" s="73"/>
      <c r="T206" s="72"/>
      <c r="U206" s="72"/>
      <c r="Z206" s="71"/>
      <c r="AA206" s="71"/>
    </row>
    <row r="207" spans="1:27" hidden="1">
      <c r="A207" s="102"/>
      <c r="B207" s="416"/>
      <c r="C207" s="417"/>
      <c r="D207" s="400"/>
      <c r="E207" s="401"/>
      <c r="F207" s="75"/>
      <c r="G207" s="376" t="str">
        <f>CONCATENATE(B207," ",D207)</f>
        <v xml:space="preserve"> </v>
      </c>
      <c r="H207" s="376"/>
      <c r="I207" s="376"/>
      <c r="J207" s="376"/>
      <c r="K207" s="101" t="s">
        <v>130</v>
      </c>
      <c r="O207" s="71"/>
      <c r="P207" s="71"/>
      <c r="S207" s="73"/>
      <c r="T207" s="72"/>
      <c r="U207" s="72"/>
      <c r="Z207" s="71"/>
      <c r="AA207" s="71"/>
    </row>
    <row r="208" spans="1:27" hidden="1">
      <c r="A208" s="102"/>
      <c r="B208" s="416"/>
      <c r="C208" s="417"/>
      <c r="D208" s="400"/>
      <c r="E208" s="401"/>
      <c r="F208" s="75"/>
      <c r="G208" s="376" t="str">
        <f>CONCATENATE(B208," ",D208)</f>
        <v xml:space="preserve"> </v>
      </c>
      <c r="H208" s="376"/>
      <c r="I208" s="376"/>
      <c r="J208" s="376"/>
      <c r="K208" s="101" t="s">
        <v>129</v>
      </c>
      <c r="O208" s="71"/>
      <c r="P208" s="71"/>
      <c r="S208" s="73"/>
      <c r="T208" s="72"/>
      <c r="U208" s="72"/>
      <c r="Z208" s="71"/>
      <c r="AA208" s="71"/>
    </row>
    <row r="209" spans="1:27" hidden="1">
      <c r="A209" s="102"/>
      <c r="B209" s="416"/>
      <c r="C209" s="417"/>
      <c r="D209" s="400"/>
      <c r="E209" s="401"/>
      <c r="F209" s="75"/>
      <c r="G209" s="376" t="str">
        <f>CONCATENATE(B209," ",D209)</f>
        <v xml:space="preserve"> </v>
      </c>
      <c r="H209" s="376"/>
      <c r="I209" s="376"/>
      <c r="J209" s="376"/>
      <c r="K209" s="101" t="s">
        <v>128</v>
      </c>
      <c r="O209" s="71"/>
      <c r="P209" s="71"/>
      <c r="S209" s="73"/>
      <c r="T209" s="72"/>
      <c r="U209" s="72"/>
      <c r="Z209" s="71"/>
      <c r="AA209" s="71"/>
    </row>
    <row r="210" spans="1:27" hidden="1">
      <c r="A210" s="105">
        <v>5052</v>
      </c>
      <c r="B210" s="418" t="s">
        <v>193</v>
      </c>
      <c r="C210" s="419"/>
      <c r="D210" s="420" t="s">
        <v>192</v>
      </c>
      <c r="E210" s="421"/>
      <c r="F210" s="104"/>
      <c r="G210" s="380" t="str">
        <f>CONCATENATE(B210," ",D210)</f>
        <v>HAMPL Vítěslav</v>
      </c>
      <c r="H210" s="380"/>
      <c r="I210" s="380"/>
      <c r="J210" s="380"/>
      <c r="K210" s="276" t="s">
        <v>191</v>
      </c>
      <c r="O210" s="71"/>
      <c r="P210" s="71"/>
      <c r="S210" s="73"/>
      <c r="T210" s="72"/>
      <c r="U210" s="72"/>
      <c r="Z210" s="71"/>
      <c r="AA210" s="71"/>
    </row>
    <row r="211" spans="1:27" hidden="1">
      <c r="A211" s="105">
        <v>1172</v>
      </c>
      <c r="B211" s="418" t="s">
        <v>190</v>
      </c>
      <c r="C211" s="419"/>
      <c r="D211" s="420" t="s">
        <v>32</v>
      </c>
      <c r="E211" s="421"/>
      <c r="F211" s="104"/>
      <c r="G211" s="380" t="str">
        <f>CONCATENATE(B211," ",D211)</f>
        <v>VALTA Petr</v>
      </c>
      <c r="H211" s="380"/>
      <c r="I211" s="380"/>
      <c r="J211" s="380"/>
      <c r="K211" s="276" t="s">
        <v>136</v>
      </c>
      <c r="O211" s="71"/>
      <c r="P211" s="71"/>
      <c r="S211" s="73"/>
      <c r="T211" s="72"/>
      <c r="U211" s="72"/>
      <c r="Z211" s="71"/>
      <c r="AA211" s="71"/>
    </row>
    <row r="212" spans="1:27" hidden="1">
      <c r="A212" s="105">
        <v>4467</v>
      </c>
      <c r="B212" s="418" t="s">
        <v>189</v>
      </c>
      <c r="C212" s="419"/>
      <c r="D212" s="420" t="s">
        <v>27</v>
      </c>
      <c r="E212" s="421"/>
      <c r="F212" s="104"/>
      <c r="G212" s="380" t="str">
        <f>CONCATENATE(B212," ",D212)</f>
        <v>ROUBAL Vojtěch</v>
      </c>
      <c r="H212" s="380"/>
      <c r="I212" s="380"/>
      <c r="J212" s="380"/>
      <c r="K212" s="276" t="s">
        <v>135</v>
      </c>
      <c r="O212" s="71"/>
      <c r="P212" s="71"/>
      <c r="S212" s="73"/>
      <c r="T212" s="72"/>
      <c r="U212" s="72"/>
      <c r="Z212" s="71"/>
      <c r="AA212" s="71"/>
    </row>
    <row r="213" spans="1:27" hidden="1">
      <c r="A213" s="105">
        <v>1163</v>
      </c>
      <c r="B213" s="418" t="s">
        <v>188</v>
      </c>
      <c r="C213" s="419"/>
      <c r="D213" s="420" t="s">
        <v>154</v>
      </c>
      <c r="E213" s="421"/>
      <c r="F213" s="104"/>
      <c r="G213" s="380" t="str">
        <f>CONCATENATE(B213," ",D213)</f>
        <v>PUDIL František</v>
      </c>
      <c r="H213" s="380"/>
      <c r="I213" s="380"/>
      <c r="J213" s="380"/>
      <c r="K213" s="276" t="s">
        <v>134</v>
      </c>
      <c r="O213" s="71"/>
      <c r="P213" s="71"/>
      <c r="S213" s="73"/>
      <c r="T213" s="72"/>
      <c r="U213" s="72"/>
      <c r="Z213" s="71"/>
      <c r="AA213" s="71"/>
    </row>
    <row r="214" spans="1:27" hidden="1">
      <c r="A214" s="105">
        <v>1404</v>
      </c>
      <c r="B214" s="418" t="s">
        <v>187</v>
      </c>
      <c r="C214" s="419"/>
      <c r="D214" s="420" t="s">
        <v>186</v>
      </c>
      <c r="E214" s="421"/>
      <c r="F214" s="104"/>
      <c r="G214" s="380" t="str">
        <f>CONCATENATE(B214," ",D214)</f>
        <v>POKORNÝ Josef</v>
      </c>
      <c r="H214" s="380"/>
      <c r="I214" s="380"/>
      <c r="J214" s="380"/>
      <c r="K214" s="276" t="s">
        <v>133</v>
      </c>
      <c r="O214" s="71"/>
      <c r="P214" s="71"/>
      <c r="S214" s="73"/>
      <c r="T214" s="72"/>
      <c r="U214" s="72"/>
      <c r="Z214" s="71"/>
      <c r="AA214" s="71"/>
    </row>
    <row r="215" spans="1:27" hidden="1">
      <c r="A215" s="105">
        <v>1152</v>
      </c>
      <c r="B215" s="418" t="s">
        <v>185</v>
      </c>
      <c r="C215" s="419"/>
      <c r="D215" s="420" t="s">
        <v>171</v>
      </c>
      <c r="E215" s="421"/>
      <c r="F215" s="104"/>
      <c r="G215" s="380" t="str">
        <f>CONCATENATE(B215," ",D215)</f>
        <v>HOFMAN Jiří</v>
      </c>
      <c r="H215" s="380"/>
      <c r="I215" s="380"/>
      <c r="J215" s="380"/>
      <c r="K215" s="276" t="s">
        <v>132</v>
      </c>
      <c r="O215" s="71"/>
      <c r="P215" s="71"/>
      <c r="S215" s="73"/>
      <c r="T215" s="72"/>
      <c r="U215" s="72"/>
      <c r="Z215" s="71"/>
      <c r="AA215" s="71"/>
    </row>
    <row r="216" spans="1:27" hidden="1">
      <c r="A216" s="105">
        <v>5163</v>
      </c>
      <c r="B216" s="511" t="s">
        <v>184</v>
      </c>
      <c r="C216" s="512"/>
      <c r="D216" s="516" t="s">
        <v>39</v>
      </c>
      <c r="E216" s="517"/>
      <c r="F216" s="104"/>
      <c r="G216" s="380" t="str">
        <f>CONCATENATE(B216," ",D216)</f>
        <v>PODHOLA Martin</v>
      </c>
      <c r="H216" s="380"/>
      <c r="I216" s="380"/>
      <c r="J216" s="380"/>
      <c r="K216" s="276" t="s">
        <v>131</v>
      </c>
      <c r="O216" s="71"/>
      <c r="P216" s="71"/>
      <c r="S216" s="73"/>
      <c r="T216" s="72"/>
      <c r="U216" s="72"/>
      <c r="Z216" s="71"/>
      <c r="AA216" s="71"/>
    </row>
    <row r="217" spans="1:27" hidden="1">
      <c r="A217" s="105"/>
      <c r="B217" s="418"/>
      <c r="C217" s="419"/>
      <c r="D217" s="420"/>
      <c r="E217" s="421"/>
      <c r="F217" s="104"/>
      <c r="G217" s="380" t="str">
        <f>CONCATENATE(B217," ",D217)</f>
        <v xml:space="preserve"> </v>
      </c>
      <c r="H217" s="380"/>
      <c r="I217" s="380"/>
      <c r="J217" s="380"/>
      <c r="K217" s="276" t="s">
        <v>130</v>
      </c>
      <c r="O217" s="71"/>
      <c r="P217" s="71"/>
      <c r="S217" s="73"/>
      <c r="T217" s="72"/>
      <c r="U217" s="72"/>
      <c r="Z217" s="71"/>
      <c r="AA217" s="71"/>
    </row>
    <row r="218" spans="1:27" hidden="1">
      <c r="A218" s="105"/>
      <c r="B218" s="418"/>
      <c r="C218" s="419"/>
      <c r="D218" s="420"/>
      <c r="E218" s="421"/>
      <c r="F218" s="104"/>
      <c r="G218" s="380" t="str">
        <f>CONCATENATE(B218," ",D218)</f>
        <v xml:space="preserve"> </v>
      </c>
      <c r="H218" s="380"/>
      <c r="I218" s="380"/>
      <c r="J218" s="380"/>
      <c r="K218" s="276" t="s">
        <v>129</v>
      </c>
      <c r="O218" s="71"/>
      <c r="P218" s="71"/>
      <c r="S218" s="73"/>
      <c r="T218" s="72"/>
      <c r="U218" s="72"/>
      <c r="Z218" s="71"/>
      <c r="AA218" s="71"/>
    </row>
    <row r="219" spans="1:27" hidden="1">
      <c r="A219" s="105"/>
      <c r="B219" s="418"/>
      <c r="C219" s="419"/>
      <c r="D219" s="420"/>
      <c r="E219" s="421"/>
      <c r="F219" s="104"/>
      <c r="G219" s="380" t="str">
        <f>CONCATENATE(B219," ",D219)</f>
        <v xml:space="preserve"> </v>
      </c>
      <c r="H219" s="380"/>
      <c r="I219" s="380"/>
      <c r="J219" s="380"/>
      <c r="K219" s="276" t="s">
        <v>128</v>
      </c>
      <c r="O219" s="71"/>
      <c r="P219" s="71"/>
      <c r="S219" s="73"/>
      <c r="T219" s="72"/>
      <c r="U219" s="72"/>
      <c r="Z219" s="71"/>
      <c r="AA219" s="71"/>
    </row>
    <row r="220" spans="1:27" hidden="1">
      <c r="A220" s="102">
        <v>23351</v>
      </c>
      <c r="B220" s="416" t="s">
        <v>183</v>
      </c>
      <c r="C220" s="417"/>
      <c r="D220" s="426" t="s">
        <v>182</v>
      </c>
      <c r="E220" s="401"/>
      <c r="F220" s="75"/>
      <c r="G220" s="376" t="str">
        <f>CONCATENATE(B220," ",D220)</f>
        <v>BOHÁČ Zdeněk</v>
      </c>
      <c r="H220" s="376"/>
      <c r="I220" s="376"/>
      <c r="J220" s="376"/>
      <c r="K220" s="101" t="s">
        <v>181</v>
      </c>
      <c r="O220" s="71"/>
      <c r="P220" s="71"/>
      <c r="S220" s="73"/>
      <c r="T220" s="72"/>
      <c r="U220" s="72"/>
      <c r="Z220" s="71"/>
      <c r="AA220" s="71"/>
    </row>
    <row r="221" spans="1:27" hidden="1">
      <c r="A221" s="102">
        <v>926</v>
      </c>
      <c r="B221" s="416" t="s">
        <v>180</v>
      </c>
      <c r="C221" s="417"/>
      <c r="D221" s="426" t="s">
        <v>179</v>
      </c>
      <c r="E221" s="401"/>
      <c r="F221" s="75"/>
      <c r="G221" s="376" t="str">
        <f>CONCATENATE(B221," ",D221)</f>
        <v>BERNÁTEK Bedřich</v>
      </c>
      <c r="H221" s="376"/>
      <c r="I221" s="376"/>
      <c r="J221" s="376"/>
      <c r="K221" s="101" t="s">
        <v>136</v>
      </c>
      <c r="O221" s="71"/>
      <c r="P221" s="71"/>
      <c r="S221" s="73"/>
      <c r="T221" s="72"/>
      <c r="U221" s="72"/>
      <c r="Z221" s="71"/>
      <c r="AA221" s="71"/>
    </row>
    <row r="222" spans="1:27" hidden="1">
      <c r="A222" s="102">
        <v>25584</v>
      </c>
      <c r="B222" s="416" t="s">
        <v>178</v>
      </c>
      <c r="C222" s="417"/>
      <c r="D222" s="426" t="s">
        <v>177</v>
      </c>
      <c r="E222" s="401"/>
      <c r="F222" s="75"/>
      <c r="G222" s="376" t="str">
        <f>CONCATENATE(B222," ",D222)</f>
        <v>POZNER Jan</v>
      </c>
      <c r="H222" s="376"/>
      <c r="I222" s="376"/>
      <c r="J222" s="376"/>
      <c r="K222" s="101" t="s">
        <v>135</v>
      </c>
      <c r="O222" s="71"/>
      <c r="P222" s="71"/>
      <c r="S222" s="73"/>
      <c r="T222" s="72"/>
      <c r="U222" s="72"/>
      <c r="Z222" s="71"/>
      <c r="AA222" s="71"/>
    </row>
    <row r="223" spans="1:27" hidden="1">
      <c r="A223" s="102">
        <v>24644</v>
      </c>
      <c r="B223" s="416" t="s">
        <v>176</v>
      </c>
      <c r="C223" s="417"/>
      <c r="D223" s="426" t="s">
        <v>175</v>
      </c>
      <c r="E223" s="401"/>
      <c r="F223" s="75"/>
      <c r="G223" s="376" t="str">
        <f>CONCATENATE(B223," ",D223)</f>
        <v>SEKERÁK Richard</v>
      </c>
      <c r="H223" s="376"/>
      <c r="I223" s="376"/>
      <c r="J223" s="376"/>
      <c r="K223" s="101" t="s">
        <v>134</v>
      </c>
      <c r="O223" s="71"/>
      <c r="P223" s="71"/>
      <c r="S223" s="73"/>
      <c r="T223" s="72"/>
      <c r="U223" s="72"/>
      <c r="Z223" s="71"/>
      <c r="AA223" s="71"/>
    </row>
    <row r="224" spans="1:27" hidden="1">
      <c r="A224" s="102">
        <v>17154</v>
      </c>
      <c r="B224" s="416" t="s">
        <v>174</v>
      </c>
      <c r="C224" s="417"/>
      <c r="D224" s="426" t="s">
        <v>173</v>
      </c>
      <c r="E224" s="401"/>
      <c r="F224" s="75"/>
      <c r="G224" s="376" t="str">
        <f>CONCATENATE(B224," ",D224)</f>
        <v>ŠOSTÝ Miroslav</v>
      </c>
      <c r="H224" s="376"/>
      <c r="I224" s="376"/>
      <c r="J224" s="376"/>
      <c r="K224" s="101" t="s">
        <v>133</v>
      </c>
      <c r="O224" s="71"/>
      <c r="P224" s="71"/>
      <c r="S224" s="73"/>
      <c r="T224" s="72"/>
      <c r="U224" s="72"/>
      <c r="Z224" s="71"/>
      <c r="AA224" s="71"/>
    </row>
    <row r="225" spans="1:27" hidden="1">
      <c r="A225" s="102">
        <v>932</v>
      </c>
      <c r="B225" s="416" t="s">
        <v>172</v>
      </c>
      <c r="C225" s="417"/>
      <c r="D225" s="426" t="s">
        <v>171</v>
      </c>
      <c r="E225" s="401"/>
      <c r="F225" s="75"/>
      <c r="G225" s="376" t="str">
        <f>CONCATENATE(B225," ",D225)</f>
        <v>CHRDLE Jiří</v>
      </c>
      <c r="H225" s="376"/>
      <c r="I225" s="376"/>
      <c r="J225" s="376"/>
      <c r="K225" s="101" t="s">
        <v>132</v>
      </c>
      <c r="O225" s="71"/>
      <c r="P225" s="71"/>
      <c r="S225" s="73"/>
      <c r="T225" s="72"/>
      <c r="U225" s="72"/>
      <c r="Z225" s="71"/>
      <c r="AA225" s="71"/>
    </row>
    <row r="226" spans="1:27" hidden="1">
      <c r="A226" s="102">
        <v>23581</v>
      </c>
      <c r="B226" s="416" t="s">
        <v>170</v>
      </c>
      <c r="C226" s="417"/>
      <c r="D226" s="400" t="s">
        <v>169</v>
      </c>
      <c r="E226" s="401"/>
      <c r="F226" s="75"/>
      <c r="G226" s="376" t="str">
        <f>CONCATENATE(B226," ",D226)</f>
        <v>DVOŘÁK Vladimír</v>
      </c>
      <c r="H226" s="376"/>
      <c r="I226" s="376"/>
      <c r="J226" s="376"/>
      <c r="K226" s="101" t="s">
        <v>131</v>
      </c>
      <c r="O226" s="71"/>
      <c r="P226" s="71"/>
      <c r="S226" s="73"/>
      <c r="T226" s="72"/>
      <c r="U226" s="72"/>
      <c r="Z226" s="71"/>
      <c r="AA226" s="71"/>
    </row>
    <row r="227" spans="1:27" hidden="1">
      <c r="A227" s="102">
        <v>25585</v>
      </c>
      <c r="B227" s="416" t="s">
        <v>168</v>
      </c>
      <c r="C227" s="417"/>
      <c r="D227" s="400" t="s">
        <v>167</v>
      </c>
      <c r="E227" s="401"/>
      <c r="F227" s="75"/>
      <c r="G227" s="376" t="str">
        <f>CONCATENATE(B227," ",D227)</f>
        <v>ŠEPIČ Michael</v>
      </c>
      <c r="H227" s="376"/>
      <c r="I227" s="376"/>
      <c r="J227" s="376"/>
      <c r="K227" s="101" t="s">
        <v>130</v>
      </c>
      <c r="O227" s="71"/>
      <c r="P227" s="71"/>
      <c r="S227" s="73"/>
      <c r="T227" s="72"/>
      <c r="U227" s="72"/>
      <c r="Z227" s="71"/>
      <c r="AA227" s="71"/>
    </row>
    <row r="228" spans="1:27" hidden="1">
      <c r="A228" s="102"/>
      <c r="B228" s="509"/>
      <c r="C228" s="510"/>
      <c r="D228" s="514"/>
      <c r="E228" s="515"/>
      <c r="F228" s="75"/>
      <c r="G228" s="380" t="str">
        <f>CONCATENATE(B228," ",D228)</f>
        <v xml:space="preserve"> </v>
      </c>
      <c r="H228" s="380"/>
      <c r="I228" s="380"/>
      <c r="J228" s="380"/>
      <c r="K228" s="101" t="s">
        <v>129</v>
      </c>
      <c r="O228" s="71"/>
      <c r="P228" s="71"/>
      <c r="S228" s="73"/>
      <c r="T228" s="72"/>
      <c r="U228" s="72"/>
      <c r="Z228" s="71"/>
      <c r="AA228" s="71"/>
    </row>
    <row r="229" spans="1:27" hidden="1">
      <c r="A229" s="102"/>
      <c r="B229" s="509"/>
      <c r="C229" s="510"/>
      <c r="D229" s="514"/>
      <c r="E229" s="515"/>
      <c r="F229" s="75"/>
      <c r="G229" s="380" t="str">
        <f>CONCATENATE(B229," ",D229)</f>
        <v xml:space="preserve"> </v>
      </c>
      <c r="H229" s="380"/>
      <c r="I229" s="380"/>
      <c r="J229" s="380"/>
      <c r="K229" s="101" t="s">
        <v>128</v>
      </c>
      <c r="O229" s="71"/>
      <c r="P229" s="71"/>
      <c r="S229" s="73"/>
      <c r="T229" s="72"/>
      <c r="U229" s="72"/>
      <c r="Z229" s="71"/>
      <c r="AA229" s="71"/>
    </row>
    <row r="230" spans="1:27" hidden="1">
      <c r="A230" s="105">
        <v>2707</v>
      </c>
      <c r="B230" s="418" t="s">
        <v>166</v>
      </c>
      <c r="C230" s="419"/>
      <c r="D230" s="420" t="s">
        <v>165</v>
      </c>
      <c r="E230" s="421"/>
      <c r="F230" s="104"/>
      <c r="G230" s="380" t="str">
        <f>CONCATENATE(B230," ",D230)</f>
        <v>BERANOVÁ Jiřina</v>
      </c>
      <c r="H230" s="380"/>
      <c r="I230" s="380"/>
      <c r="J230" s="380"/>
      <c r="K230" s="276" t="s">
        <v>164</v>
      </c>
      <c r="O230" s="71"/>
      <c r="P230" s="71"/>
      <c r="S230" s="73"/>
      <c r="T230" s="72"/>
      <c r="U230" s="72"/>
      <c r="Z230" s="71"/>
      <c r="AA230" s="71"/>
    </row>
    <row r="231" spans="1:27" hidden="1">
      <c r="A231" s="105">
        <v>19345</v>
      </c>
      <c r="B231" s="418" t="s">
        <v>163</v>
      </c>
      <c r="C231" s="419"/>
      <c r="D231" s="420" t="s">
        <v>162</v>
      </c>
      <c r="E231" s="421"/>
      <c r="F231" s="104"/>
      <c r="G231" s="380" t="str">
        <f>CONCATENATE(B231," ",D231)</f>
        <v>CHLUMSKÝ Vlastimil</v>
      </c>
      <c r="H231" s="380"/>
      <c r="I231" s="380"/>
      <c r="J231" s="380"/>
      <c r="K231" s="276" t="s">
        <v>136</v>
      </c>
      <c r="O231" s="71"/>
      <c r="P231" s="71"/>
      <c r="S231" s="73"/>
      <c r="T231" s="72"/>
      <c r="U231" s="72"/>
      <c r="Z231" s="71"/>
      <c r="AA231" s="71"/>
    </row>
    <row r="232" spans="1:27" hidden="1">
      <c r="A232" s="105">
        <v>10871</v>
      </c>
      <c r="B232" s="418" t="s">
        <v>161</v>
      </c>
      <c r="C232" s="419"/>
      <c r="D232" s="420" t="s">
        <v>160</v>
      </c>
      <c r="E232" s="421"/>
      <c r="F232" s="104"/>
      <c r="G232" s="380" t="str">
        <f>CONCATENATE(B232," ",D232)</f>
        <v>MUSIL Bohumír</v>
      </c>
      <c r="H232" s="380"/>
      <c r="I232" s="380"/>
      <c r="J232" s="380"/>
      <c r="K232" s="276" t="s">
        <v>135</v>
      </c>
      <c r="O232" s="71"/>
      <c r="P232" s="71"/>
      <c r="S232" s="73"/>
      <c r="T232" s="72"/>
      <c r="U232" s="72"/>
      <c r="Z232" s="71"/>
      <c r="AA232" s="71"/>
    </row>
    <row r="233" spans="1:27" hidden="1">
      <c r="A233" s="105">
        <v>2725</v>
      </c>
      <c r="B233" s="418" t="s">
        <v>159</v>
      </c>
      <c r="C233" s="419"/>
      <c r="D233" s="420" t="s">
        <v>158</v>
      </c>
      <c r="E233" s="421"/>
      <c r="F233" s="104"/>
      <c r="G233" s="380" t="str">
        <f>CONCATENATE(B233," ",D233)</f>
        <v>PERMAN Milan</v>
      </c>
      <c r="H233" s="380"/>
      <c r="I233" s="380"/>
      <c r="J233" s="380"/>
      <c r="K233" s="276" t="s">
        <v>134</v>
      </c>
      <c r="O233" s="71"/>
      <c r="P233" s="71"/>
      <c r="S233" s="73"/>
      <c r="T233" s="72"/>
      <c r="U233" s="72"/>
      <c r="Z233" s="71"/>
      <c r="AA233" s="71"/>
    </row>
    <row r="234" spans="1:27" hidden="1">
      <c r="A234" s="105">
        <v>2705</v>
      </c>
      <c r="B234" s="418" t="s">
        <v>157</v>
      </c>
      <c r="C234" s="419"/>
      <c r="D234" s="420" t="s">
        <v>156</v>
      </c>
      <c r="E234" s="421"/>
      <c r="F234" s="104"/>
      <c r="G234" s="380" t="str">
        <f>CONCATENATE(B234," ",D234)</f>
        <v>ŠVINDLOVÁ Stanislava</v>
      </c>
      <c r="H234" s="380"/>
      <c r="I234" s="380"/>
      <c r="J234" s="380"/>
      <c r="K234" s="276" t="s">
        <v>133</v>
      </c>
      <c r="O234" s="71"/>
      <c r="P234" s="71"/>
      <c r="S234" s="73"/>
      <c r="T234" s="72"/>
      <c r="U234" s="72"/>
      <c r="Z234" s="71"/>
      <c r="AA234" s="71"/>
    </row>
    <row r="235" spans="1:27" hidden="1">
      <c r="A235" s="105">
        <v>853</v>
      </c>
      <c r="B235" s="418" t="s">
        <v>155</v>
      </c>
      <c r="C235" s="419"/>
      <c r="D235" s="420" t="s">
        <v>154</v>
      </c>
      <c r="E235" s="421"/>
      <c r="F235" s="104"/>
      <c r="G235" s="380" t="str">
        <f>CONCATENATE(B235," ",D235)</f>
        <v>VONDRÁČEK František</v>
      </c>
      <c r="H235" s="380"/>
      <c r="I235" s="380"/>
      <c r="J235" s="380"/>
      <c r="K235" s="276" t="s">
        <v>132</v>
      </c>
      <c r="O235" s="71"/>
      <c r="P235" s="71"/>
      <c r="S235" s="73"/>
      <c r="T235" s="72"/>
      <c r="U235" s="72"/>
      <c r="Z235" s="71"/>
      <c r="AA235" s="71"/>
    </row>
    <row r="236" spans="1:27" hidden="1">
      <c r="A236" s="106">
        <v>23635</v>
      </c>
      <c r="B236" s="418" t="s">
        <v>153</v>
      </c>
      <c r="C236" s="419"/>
      <c r="D236" s="420" t="s">
        <v>152</v>
      </c>
      <c r="E236" s="421"/>
      <c r="F236" s="104"/>
      <c r="G236" s="380" t="str">
        <f>CONCATENATE(B236," ",D236)</f>
        <v>LÉBL Zbyněk</v>
      </c>
      <c r="H236" s="380"/>
      <c r="I236" s="380"/>
      <c r="J236" s="380"/>
      <c r="K236" s="276" t="s">
        <v>131</v>
      </c>
      <c r="O236" s="71"/>
      <c r="P236" s="71"/>
      <c r="S236" s="73"/>
      <c r="T236" s="72"/>
      <c r="U236" s="72"/>
      <c r="Z236" s="71"/>
      <c r="AA236" s="71"/>
    </row>
    <row r="237" spans="1:27" hidden="1">
      <c r="A237" s="105">
        <v>23693</v>
      </c>
      <c r="B237" s="418" t="s">
        <v>151</v>
      </c>
      <c r="C237" s="419"/>
      <c r="D237" s="420" t="s">
        <v>150</v>
      </c>
      <c r="E237" s="421"/>
      <c r="F237" s="104"/>
      <c r="G237" s="380" t="str">
        <f>CONCATENATE(B237," ",D237)</f>
        <v>ZAHRÁDKA Jaroslav</v>
      </c>
      <c r="H237" s="380"/>
      <c r="I237" s="380"/>
      <c r="J237" s="380"/>
      <c r="K237" s="276" t="s">
        <v>130</v>
      </c>
      <c r="O237" s="71"/>
      <c r="P237" s="71"/>
      <c r="S237" s="73"/>
      <c r="T237" s="72"/>
      <c r="U237" s="72"/>
      <c r="Z237" s="71"/>
      <c r="AA237" s="71"/>
    </row>
    <row r="238" spans="1:27" hidden="1">
      <c r="A238" s="105">
        <v>25453</v>
      </c>
      <c r="B238" s="418" t="s">
        <v>149</v>
      </c>
      <c r="C238" s="419"/>
      <c r="D238" s="420" t="s">
        <v>35</v>
      </c>
      <c r="E238" s="421"/>
      <c r="F238" s="104"/>
      <c r="G238" s="380" t="str">
        <f>CONCATENATE(B238," ",D238)</f>
        <v>EŠTÓK Tomáš</v>
      </c>
      <c r="H238" s="380"/>
      <c r="I238" s="380"/>
      <c r="J238" s="380"/>
      <c r="K238" s="276" t="s">
        <v>129</v>
      </c>
      <c r="O238" s="71"/>
      <c r="P238" s="71"/>
      <c r="S238" s="73"/>
      <c r="T238" s="72"/>
      <c r="U238" s="72"/>
      <c r="Z238" s="71"/>
      <c r="AA238" s="71"/>
    </row>
    <row r="239" spans="1:27" hidden="1">
      <c r="A239" s="105"/>
      <c r="B239" s="418"/>
      <c r="C239" s="419"/>
      <c r="D239" s="420"/>
      <c r="E239" s="421"/>
      <c r="F239" s="104"/>
      <c r="G239" s="380" t="str">
        <f>CONCATENATE(B239," ",D239)</f>
        <v xml:space="preserve"> </v>
      </c>
      <c r="H239" s="380"/>
      <c r="I239" s="380"/>
      <c r="J239" s="380"/>
      <c r="K239" s="276" t="s">
        <v>128</v>
      </c>
      <c r="O239" s="71"/>
      <c r="P239" s="71"/>
      <c r="S239" s="73"/>
      <c r="T239" s="72"/>
      <c r="U239" s="72"/>
      <c r="Z239" s="71"/>
      <c r="AA239" s="71"/>
    </row>
    <row r="240" spans="1:27" hidden="1">
      <c r="A240" s="102">
        <v>20405</v>
      </c>
      <c r="B240" s="416" t="s">
        <v>148</v>
      </c>
      <c r="C240" s="417"/>
      <c r="D240" s="400" t="s">
        <v>23</v>
      </c>
      <c r="E240" s="401"/>
      <c r="F240" s="75"/>
      <c r="G240" s="376" t="str">
        <f>CONCATENATE(B240," ",D240)</f>
        <v>JETMAR Jakub</v>
      </c>
      <c r="H240" s="376"/>
      <c r="I240" s="376"/>
      <c r="J240" s="376"/>
      <c r="K240" s="101" t="s">
        <v>147</v>
      </c>
      <c r="O240" s="71"/>
      <c r="P240" s="71"/>
      <c r="S240" s="73"/>
      <c r="T240" s="72"/>
      <c r="U240" s="72"/>
      <c r="Z240" s="71"/>
      <c r="AA240" s="71"/>
    </row>
    <row r="241" spans="1:27" hidden="1">
      <c r="A241" s="102">
        <v>20150</v>
      </c>
      <c r="B241" s="416" t="s">
        <v>146</v>
      </c>
      <c r="C241" s="417"/>
      <c r="D241" s="400" t="s">
        <v>145</v>
      </c>
      <c r="E241" s="401"/>
      <c r="F241" s="75"/>
      <c r="G241" s="376" t="str">
        <f>CONCATENATE(B241," ",D241)</f>
        <v>HLAVATÁ Lucie</v>
      </c>
      <c r="H241" s="376"/>
      <c r="I241" s="376"/>
      <c r="J241" s="376"/>
      <c r="K241" s="101" t="s">
        <v>136</v>
      </c>
      <c r="O241" s="71"/>
      <c r="P241" s="71"/>
      <c r="S241" s="73"/>
      <c r="T241" s="72"/>
      <c r="U241" s="72"/>
      <c r="Z241" s="71"/>
      <c r="AA241" s="71"/>
    </row>
    <row r="242" spans="1:27" hidden="1">
      <c r="A242" s="102">
        <v>20149</v>
      </c>
      <c r="B242" s="416" t="s">
        <v>144</v>
      </c>
      <c r="C242" s="417"/>
      <c r="D242" s="400" t="s">
        <v>27</v>
      </c>
      <c r="E242" s="401"/>
      <c r="F242" s="75"/>
      <c r="G242" s="376" t="str">
        <f>CONCATENATE(B242," ",D242)</f>
        <v>KOSTELECKÝ Vojtěch</v>
      </c>
      <c r="H242" s="376"/>
      <c r="I242" s="376"/>
      <c r="J242" s="376"/>
      <c r="K242" s="101" t="s">
        <v>135</v>
      </c>
      <c r="O242" s="71"/>
      <c r="P242" s="71"/>
      <c r="S242" s="73"/>
      <c r="T242" s="72"/>
      <c r="U242" s="72"/>
      <c r="Z242" s="71"/>
      <c r="AA242" s="71"/>
    </row>
    <row r="243" spans="1:27" hidden="1">
      <c r="A243" s="102">
        <v>20145</v>
      </c>
      <c r="B243" s="416" t="s">
        <v>143</v>
      </c>
      <c r="C243" s="417"/>
      <c r="D243" s="400" t="s">
        <v>39</v>
      </c>
      <c r="E243" s="401"/>
      <c r="F243" s="75"/>
      <c r="G243" s="376" t="str">
        <f>CONCATENATE(B243," ",D243)</f>
        <v>KOZDERA Martin</v>
      </c>
      <c r="H243" s="376"/>
      <c r="I243" s="376"/>
      <c r="J243" s="376"/>
      <c r="K243" s="101" t="s">
        <v>134</v>
      </c>
      <c r="O243" s="71"/>
      <c r="P243" s="71"/>
      <c r="S243" s="73"/>
      <c r="T243" s="72"/>
      <c r="U243" s="72"/>
      <c r="Z243" s="71"/>
      <c r="AA243" s="71"/>
    </row>
    <row r="244" spans="1:27" hidden="1">
      <c r="A244" s="102">
        <v>20144</v>
      </c>
      <c r="B244" s="416" t="s">
        <v>142</v>
      </c>
      <c r="C244" s="417"/>
      <c r="D244" s="400" t="s">
        <v>35</v>
      </c>
      <c r="E244" s="401"/>
      <c r="F244" s="75"/>
      <c r="G244" s="376" t="str">
        <f>CONCATENATE(B244," ",D244)</f>
        <v>KUDWEIS Tomáš</v>
      </c>
      <c r="H244" s="376"/>
      <c r="I244" s="376"/>
      <c r="J244" s="376"/>
      <c r="K244" s="101" t="s">
        <v>133</v>
      </c>
      <c r="O244" s="71"/>
      <c r="P244" s="71"/>
      <c r="S244" s="73"/>
      <c r="T244" s="72"/>
      <c r="U244" s="72"/>
      <c r="Z244" s="71"/>
      <c r="AA244" s="71"/>
    </row>
    <row r="245" spans="1:27" hidden="1">
      <c r="A245" s="102">
        <v>20148</v>
      </c>
      <c r="B245" s="416" t="s">
        <v>141</v>
      </c>
      <c r="C245" s="417"/>
      <c r="D245" s="400" t="s">
        <v>32</v>
      </c>
      <c r="E245" s="401"/>
      <c r="F245" s="75"/>
      <c r="G245" s="376" t="str">
        <f>CONCATENATE(B245," ",D245)</f>
        <v>PEŘINA Petr</v>
      </c>
      <c r="H245" s="376"/>
      <c r="I245" s="376"/>
      <c r="J245" s="376"/>
      <c r="K245" s="101" t="s">
        <v>132</v>
      </c>
      <c r="O245" s="71"/>
      <c r="P245" s="71"/>
      <c r="S245" s="73"/>
      <c r="T245" s="72"/>
      <c r="U245" s="72"/>
      <c r="Z245" s="71"/>
      <c r="AA245" s="71"/>
    </row>
    <row r="246" spans="1:27" hidden="1">
      <c r="A246" s="102">
        <v>20143</v>
      </c>
      <c r="B246" s="416" t="s">
        <v>140</v>
      </c>
      <c r="C246" s="417"/>
      <c r="D246" s="400" t="s">
        <v>139</v>
      </c>
      <c r="E246" s="401"/>
      <c r="F246" s="75"/>
      <c r="G246" s="376" t="str">
        <f>CONCATENATE(B246," ",D246)</f>
        <v>SEDLÁK Marek</v>
      </c>
      <c r="H246" s="376"/>
      <c r="I246" s="376"/>
      <c r="J246" s="376"/>
      <c r="K246" s="101" t="s">
        <v>131</v>
      </c>
      <c r="O246" s="71"/>
      <c r="P246" s="71"/>
      <c r="S246" s="73"/>
      <c r="T246" s="72"/>
      <c r="U246" s="72"/>
      <c r="Z246" s="71"/>
      <c r="AA246" s="71"/>
    </row>
    <row r="247" spans="1:27" hidden="1">
      <c r="A247" s="102">
        <v>20146</v>
      </c>
      <c r="B247" s="416" t="s">
        <v>138</v>
      </c>
      <c r="C247" s="417"/>
      <c r="D247" s="400" t="s">
        <v>31</v>
      </c>
      <c r="E247" s="401"/>
      <c r="F247" s="75"/>
      <c r="G247" s="376" t="str">
        <f>CONCATENATE(B247," ",D247)</f>
        <v>ŠIMŮNEK Radovan</v>
      </c>
      <c r="H247" s="376"/>
      <c r="I247" s="376"/>
      <c r="J247" s="376"/>
      <c r="K247" s="101" t="s">
        <v>130</v>
      </c>
      <c r="O247" s="71"/>
      <c r="P247" s="71"/>
      <c r="S247" s="73"/>
      <c r="T247" s="72"/>
      <c r="U247" s="72"/>
      <c r="Z247" s="71"/>
      <c r="AA247" s="71"/>
    </row>
    <row r="248" spans="1:27" hidden="1">
      <c r="A248" s="102"/>
      <c r="B248" s="416"/>
      <c r="C248" s="417"/>
      <c r="D248" s="400"/>
      <c r="E248" s="401"/>
      <c r="F248" s="75"/>
      <c r="G248" s="376" t="str">
        <f>CONCATENATE(B248," ",D248)</f>
        <v xml:space="preserve"> </v>
      </c>
      <c r="H248" s="376"/>
      <c r="I248" s="376"/>
      <c r="J248" s="376"/>
      <c r="K248" s="101" t="s">
        <v>129</v>
      </c>
      <c r="O248" s="71"/>
      <c r="P248" s="71"/>
      <c r="S248" s="73"/>
      <c r="T248" s="72"/>
      <c r="U248" s="72"/>
      <c r="Z248" s="71"/>
      <c r="AA248" s="71"/>
    </row>
    <row r="249" spans="1:27" hidden="1">
      <c r="A249" s="102"/>
      <c r="B249" s="416"/>
      <c r="C249" s="417"/>
      <c r="D249" s="400"/>
      <c r="E249" s="401"/>
      <c r="F249" s="75"/>
      <c r="G249" s="376" t="str">
        <f>CONCATENATE(B249," ",D249)</f>
        <v xml:space="preserve"> </v>
      </c>
      <c r="H249" s="376"/>
      <c r="I249" s="376"/>
      <c r="J249" s="376"/>
      <c r="K249" s="101" t="s">
        <v>128</v>
      </c>
      <c r="O249" s="71"/>
      <c r="P249" s="71"/>
      <c r="S249" s="73"/>
      <c r="T249" s="72"/>
      <c r="U249" s="72"/>
      <c r="Z249" s="71"/>
      <c r="AA249" s="71"/>
    </row>
    <row r="250" spans="1:27" hidden="1">
      <c r="A250" s="100">
        <f>A73</f>
        <v>0</v>
      </c>
      <c r="B250" s="429">
        <f>B73</f>
        <v>0</v>
      </c>
      <c r="C250" s="430"/>
      <c r="D250" s="402">
        <f>D73</f>
        <v>0</v>
      </c>
      <c r="E250" s="403"/>
      <c r="F250" s="99"/>
      <c r="G250" s="386" t="str">
        <f>CONCATENATE(B250," ",D250)</f>
        <v>0 0</v>
      </c>
      <c r="H250" s="386"/>
      <c r="I250" s="386"/>
      <c r="J250" s="386"/>
      <c r="K250" s="98" t="s">
        <v>137</v>
      </c>
      <c r="O250" s="71"/>
      <c r="P250" s="71"/>
      <c r="S250" s="73"/>
      <c r="T250" s="72"/>
      <c r="U250" s="72"/>
      <c r="Z250" s="71"/>
      <c r="AA250" s="71"/>
    </row>
    <row r="251" spans="1:27" hidden="1">
      <c r="A251" s="100">
        <f>A74</f>
        <v>0</v>
      </c>
      <c r="B251" s="429">
        <f>B74</f>
        <v>0</v>
      </c>
      <c r="C251" s="430"/>
      <c r="D251" s="402">
        <f>D74</f>
        <v>0</v>
      </c>
      <c r="E251" s="403"/>
      <c r="F251" s="99"/>
      <c r="G251" s="386" t="str">
        <f>CONCATENATE(B251," ",D251)</f>
        <v>0 0</v>
      </c>
      <c r="H251" s="386"/>
      <c r="I251" s="386"/>
      <c r="J251" s="386"/>
      <c r="K251" s="98" t="s">
        <v>136</v>
      </c>
      <c r="O251" s="71"/>
      <c r="P251" s="71"/>
      <c r="S251" s="73"/>
      <c r="T251" s="72"/>
      <c r="U251" s="72"/>
      <c r="Z251" s="71"/>
      <c r="AA251" s="71"/>
    </row>
    <row r="252" spans="1:27" hidden="1">
      <c r="A252" s="100">
        <f>A75</f>
        <v>0</v>
      </c>
      <c r="B252" s="429">
        <f>B75</f>
        <v>0</v>
      </c>
      <c r="C252" s="430"/>
      <c r="D252" s="402">
        <f>D75</f>
        <v>0</v>
      </c>
      <c r="E252" s="403"/>
      <c r="F252" s="99"/>
      <c r="G252" s="386" t="str">
        <f>CONCATENATE(B252," ",D252)</f>
        <v>0 0</v>
      </c>
      <c r="H252" s="386"/>
      <c r="I252" s="386"/>
      <c r="J252" s="386"/>
      <c r="K252" s="98" t="s">
        <v>135</v>
      </c>
      <c r="O252" s="71"/>
      <c r="P252" s="71"/>
      <c r="S252" s="73"/>
      <c r="T252" s="72"/>
      <c r="U252" s="72"/>
      <c r="Z252" s="71"/>
      <c r="AA252" s="71"/>
    </row>
    <row r="253" spans="1:27" hidden="1">
      <c r="A253" s="100">
        <f>A76</f>
        <v>0</v>
      </c>
      <c r="B253" s="429">
        <f>B76</f>
        <v>0</v>
      </c>
      <c r="C253" s="430"/>
      <c r="D253" s="402">
        <f>D76</f>
        <v>0</v>
      </c>
      <c r="E253" s="403"/>
      <c r="F253" s="99"/>
      <c r="G253" s="386" t="str">
        <f>CONCATENATE(B253," ",D253)</f>
        <v>0 0</v>
      </c>
      <c r="H253" s="386"/>
      <c r="I253" s="386"/>
      <c r="J253" s="386"/>
      <c r="K253" s="98" t="s">
        <v>134</v>
      </c>
      <c r="O253" s="71"/>
      <c r="P253" s="71"/>
      <c r="S253" s="73"/>
      <c r="T253" s="72"/>
      <c r="U253" s="72"/>
      <c r="Z253" s="71"/>
      <c r="AA253" s="71"/>
    </row>
    <row r="254" spans="1:27" hidden="1">
      <c r="A254" s="100">
        <f>A77</f>
        <v>0</v>
      </c>
      <c r="B254" s="429">
        <f>B77</f>
        <v>0</v>
      </c>
      <c r="C254" s="430"/>
      <c r="D254" s="402">
        <f>D77</f>
        <v>0</v>
      </c>
      <c r="E254" s="403"/>
      <c r="F254" s="99"/>
      <c r="G254" s="386" t="str">
        <f>CONCATENATE(B254," ",D254)</f>
        <v>0 0</v>
      </c>
      <c r="H254" s="386"/>
      <c r="I254" s="386"/>
      <c r="J254" s="386"/>
      <c r="K254" s="98" t="s">
        <v>133</v>
      </c>
      <c r="O254" s="71"/>
      <c r="P254" s="71"/>
      <c r="S254" s="73"/>
      <c r="T254" s="72"/>
      <c r="U254" s="72"/>
      <c r="Z254" s="71"/>
      <c r="AA254" s="71"/>
    </row>
    <row r="255" spans="1:27" hidden="1">
      <c r="A255" s="100">
        <f>A78</f>
        <v>0</v>
      </c>
      <c r="B255" s="429">
        <f>B78</f>
        <v>0</v>
      </c>
      <c r="C255" s="430"/>
      <c r="D255" s="402">
        <f>D78</f>
        <v>0</v>
      </c>
      <c r="E255" s="403"/>
      <c r="F255" s="99"/>
      <c r="G255" s="386" t="str">
        <f>CONCATENATE(B255," ",D255)</f>
        <v>0 0</v>
      </c>
      <c r="H255" s="386"/>
      <c r="I255" s="386"/>
      <c r="J255" s="386"/>
      <c r="K255" s="98" t="s">
        <v>132</v>
      </c>
      <c r="O255" s="71"/>
      <c r="P255" s="71"/>
      <c r="S255" s="73"/>
      <c r="T255" s="72"/>
      <c r="U255" s="72"/>
      <c r="Z255" s="71"/>
      <c r="AA255" s="71"/>
    </row>
    <row r="256" spans="1:27" hidden="1">
      <c r="A256" s="100">
        <f>A79</f>
        <v>0</v>
      </c>
      <c r="B256" s="429">
        <f>B79</f>
        <v>0</v>
      </c>
      <c r="C256" s="430"/>
      <c r="D256" s="402">
        <f>D79</f>
        <v>0</v>
      </c>
      <c r="E256" s="403"/>
      <c r="F256" s="99"/>
      <c r="G256" s="386" t="str">
        <f>CONCATENATE(B256," ",D256)</f>
        <v>0 0</v>
      </c>
      <c r="H256" s="386"/>
      <c r="I256" s="386"/>
      <c r="J256" s="386"/>
      <c r="K256" s="98" t="s">
        <v>131</v>
      </c>
      <c r="O256" s="71"/>
      <c r="P256" s="71"/>
      <c r="S256" s="73"/>
      <c r="T256" s="72"/>
      <c r="U256" s="72"/>
      <c r="Z256" s="71"/>
      <c r="AA256" s="71"/>
    </row>
    <row r="257" spans="1:27" hidden="1">
      <c r="A257" s="100">
        <f>A80</f>
        <v>0</v>
      </c>
      <c r="B257" s="429">
        <f>B80</f>
        <v>0</v>
      </c>
      <c r="C257" s="430"/>
      <c r="D257" s="402">
        <f>D80</f>
        <v>0</v>
      </c>
      <c r="E257" s="403"/>
      <c r="F257" s="99"/>
      <c r="G257" s="386" t="str">
        <f>CONCATENATE(B257," ",D257)</f>
        <v>0 0</v>
      </c>
      <c r="H257" s="386"/>
      <c r="I257" s="386"/>
      <c r="J257" s="386"/>
      <c r="K257" s="98" t="s">
        <v>130</v>
      </c>
      <c r="O257" s="71"/>
      <c r="P257" s="71"/>
      <c r="S257" s="73"/>
      <c r="T257" s="72"/>
      <c r="U257" s="72"/>
      <c r="Z257" s="71"/>
      <c r="AA257" s="71"/>
    </row>
    <row r="258" spans="1:27" hidden="1">
      <c r="A258" s="100">
        <f>A81</f>
        <v>0</v>
      </c>
      <c r="B258" s="429">
        <f>B81</f>
        <v>0</v>
      </c>
      <c r="C258" s="430"/>
      <c r="D258" s="402">
        <f>D81</f>
        <v>0</v>
      </c>
      <c r="E258" s="403"/>
      <c r="F258" s="99"/>
      <c r="G258" s="386" t="str">
        <f>CONCATENATE(B258," ",D258)</f>
        <v>0 0</v>
      </c>
      <c r="H258" s="386"/>
      <c r="I258" s="386"/>
      <c r="J258" s="386"/>
      <c r="K258" s="98" t="s">
        <v>129</v>
      </c>
      <c r="O258" s="71"/>
      <c r="P258" s="71"/>
      <c r="S258" s="73"/>
      <c r="T258" s="72"/>
      <c r="U258" s="72"/>
      <c r="Z258" s="71"/>
      <c r="AA258" s="71"/>
    </row>
    <row r="259" spans="1:27" hidden="1">
      <c r="A259" s="100">
        <f>A82</f>
        <v>0</v>
      </c>
      <c r="B259" s="429">
        <f>B82</f>
        <v>0</v>
      </c>
      <c r="C259" s="430"/>
      <c r="D259" s="402">
        <f>D82</f>
        <v>0</v>
      </c>
      <c r="E259" s="403"/>
      <c r="F259" s="99"/>
      <c r="G259" s="386" t="str">
        <f>CONCATENATE(B259," ",D259)</f>
        <v>0 0</v>
      </c>
      <c r="H259" s="386"/>
      <c r="I259" s="386"/>
      <c r="J259" s="386"/>
      <c r="K259" s="98" t="s">
        <v>128</v>
      </c>
      <c r="O259" s="71"/>
      <c r="P259" s="71"/>
      <c r="S259" s="73"/>
      <c r="T259" s="72"/>
      <c r="U259" s="72"/>
      <c r="Z259" s="71"/>
      <c r="AA259" s="71"/>
    </row>
    <row r="260" spans="1:27" hidden="1">
      <c r="A260" s="100">
        <f>A83</f>
        <v>0</v>
      </c>
      <c r="B260" s="429">
        <f>B83</f>
        <v>0</v>
      </c>
      <c r="C260" s="430"/>
      <c r="D260" s="402">
        <f>D83</f>
        <v>0</v>
      </c>
      <c r="E260" s="403"/>
      <c r="F260" s="99"/>
      <c r="G260" s="386" t="str">
        <f>CONCATENATE(B260," ",D260)</f>
        <v>0 0</v>
      </c>
      <c r="H260" s="386"/>
      <c r="I260" s="386"/>
      <c r="J260" s="386"/>
      <c r="K260" s="98" t="s">
        <v>127</v>
      </c>
      <c r="O260" s="71"/>
      <c r="P260" s="71"/>
      <c r="S260" s="73"/>
      <c r="T260" s="72"/>
      <c r="U260" s="72"/>
      <c r="Z260" s="71"/>
      <c r="AA260" s="71"/>
    </row>
    <row r="261" spans="1:27" hidden="1">
      <c r="A261" s="100">
        <f>A84</f>
        <v>0</v>
      </c>
      <c r="B261" s="429">
        <f>B84</f>
        <v>0</v>
      </c>
      <c r="C261" s="430"/>
      <c r="D261" s="402">
        <f>D84</f>
        <v>0</v>
      </c>
      <c r="E261" s="403"/>
      <c r="F261" s="99"/>
      <c r="G261" s="386" t="str">
        <f>CONCATENATE(B261," ",D261)</f>
        <v>0 0</v>
      </c>
      <c r="H261" s="386"/>
      <c r="I261" s="386"/>
      <c r="J261" s="386"/>
      <c r="K261" s="98" t="s">
        <v>126</v>
      </c>
      <c r="O261" s="71"/>
      <c r="P261" s="71"/>
      <c r="S261" s="73"/>
      <c r="T261" s="72"/>
      <c r="U261" s="72"/>
      <c r="Z261" s="71"/>
      <c r="AA261" s="71"/>
    </row>
    <row r="262" spans="1:27" hidden="1">
      <c r="A262" s="100">
        <f>A85</f>
        <v>0</v>
      </c>
      <c r="B262" s="429">
        <f>B85</f>
        <v>0</v>
      </c>
      <c r="C262" s="430"/>
      <c r="D262" s="402">
        <f>D85</f>
        <v>0</v>
      </c>
      <c r="E262" s="403"/>
      <c r="F262" s="99"/>
      <c r="G262" s="386" t="str">
        <f>CONCATENATE(B262," ",D262)</f>
        <v>0 0</v>
      </c>
      <c r="H262" s="386"/>
      <c r="I262" s="386"/>
      <c r="J262" s="386"/>
      <c r="K262" s="98" t="s">
        <v>125</v>
      </c>
      <c r="O262" s="71"/>
      <c r="P262" s="71"/>
      <c r="S262" s="73"/>
      <c r="T262" s="72"/>
      <c r="U262" s="72"/>
      <c r="Z262" s="71"/>
      <c r="AA262" s="71"/>
    </row>
    <row r="263" spans="1:27" hidden="1">
      <c r="A263" s="100">
        <f>A86</f>
        <v>0</v>
      </c>
      <c r="B263" s="429">
        <f>B86</f>
        <v>0</v>
      </c>
      <c r="C263" s="430"/>
      <c r="D263" s="402">
        <f>D86</f>
        <v>0</v>
      </c>
      <c r="E263" s="403"/>
      <c r="F263" s="99"/>
      <c r="G263" s="386" t="str">
        <f>CONCATENATE(B263," ",D263)</f>
        <v>0 0</v>
      </c>
      <c r="H263" s="386"/>
      <c r="I263" s="386"/>
      <c r="J263" s="386"/>
      <c r="K263" s="98" t="s">
        <v>124</v>
      </c>
      <c r="O263" s="71"/>
      <c r="P263" s="71"/>
      <c r="S263" s="73"/>
      <c r="T263" s="72"/>
      <c r="U263" s="72"/>
      <c r="Z263" s="71"/>
      <c r="AA263" s="71"/>
    </row>
    <row r="264" spans="1:27" ht="12.75" hidden="1" customHeight="1">
      <c r="A264" s="100">
        <f>A87</f>
        <v>0</v>
      </c>
      <c r="B264" s="429">
        <f>B87</f>
        <v>0</v>
      </c>
      <c r="C264" s="430"/>
      <c r="D264" s="402">
        <f>D87</f>
        <v>0</v>
      </c>
      <c r="E264" s="403"/>
      <c r="F264" s="99"/>
      <c r="G264" s="386" t="str">
        <f>CONCATENATE(B264," ",D264)</f>
        <v>0 0</v>
      </c>
      <c r="H264" s="386"/>
      <c r="I264" s="386"/>
      <c r="J264" s="386"/>
      <c r="K264" s="98" t="s">
        <v>123</v>
      </c>
      <c r="O264" s="71"/>
      <c r="P264" s="71"/>
      <c r="S264" s="73"/>
      <c r="T264" s="72"/>
      <c r="U264" s="72"/>
      <c r="Z264" s="71"/>
      <c r="AA264" s="71"/>
    </row>
    <row r="265" spans="1:27" ht="12.75" hidden="1" customHeight="1">
      <c r="A265" s="100">
        <f>A88</f>
        <v>0</v>
      </c>
      <c r="B265" s="429">
        <f>B88</f>
        <v>0</v>
      </c>
      <c r="C265" s="430"/>
      <c r="D265" s="402">
        <f>D88</f>
        <v>0</v>
      </c>
      <c r="E265" s="403"/>
      <c r="F265" s="99"/>
      <c r="G265" s="386" t="str">
        <f>CONCATENATE(B265," ",D265)</f>
        <v>0 0</v>
      </c>
      <c r="H265" s="386"/>
      <c r="I265" s="386"/>
      <c r="J265" s="386"/>
      <c r="K265" s="98" t="s">
        <v>122</v>
      </c>
      <c r="O265" s="71"/>
      <c r="P265" s="71"/>
      <c r="S265" s="73"/>
      <c r="T265" s="72"/>
      <c r="U265" s="72"/>
      <c r="Z265" s="71"/>
      <c r="AA265" s="71"/>
    </row>
    <row r="266" spans="1:27" ht="12.75" hidden="1" customHeight="1">
      <c r="A266" s="75"/>
      <c r="B266" s="75"/>
      <c r="C266" s="75"/>
      <c r="D266" s="75"/>
      <c r="E266" s="75"/>
      <c r="F266" s="75"/>
      <c r="G266" s="75"/>
      <c r="H266" s="75"/>
      <c r="J266" s="101"/>
      <c r="L266" s="74"/>
      <c r="O266" s="71"/>
      <c r="P266" s="71"/>
      <c r="S266" s="73"/>
      <c r="T266" s="72"/>
      <c r="U266" s="72"/>
      <c r="Z266" s="71"/>
      <c r="AA266" s="71"/>
    </row>
    <row r="267" spans="1:27" ht="11.25" customHeight="1">
      <c r="A267" s="95" t="s">
        <v>121</v>
      </c>
      <c r="B267" s="378" t="s">
        <v>120</v>
      </c>
      <c r="C267" s="378"/>
      <c r="D267" s="378"/>
      <c r="E267" s="379" t="s">
        <v>119</v>
      </c>
      <c r="F267" s="379"/>
      <c r="G267" s="379"/>
      <c r="H267" s="379"/>
      <c r="I267" s="379" t="s">
        <v>118</v>
      </c>
      <c r="J267" s="379"/>
      <c r="K267" s="94"/>
      <c r="L267" s="377" t="s">
        <v>117</v>
      </c>
      <c r="M267" s="377"/>
      <c r="N267" s="377"/>
      <c r="O267" s="375"/>
      <c r="P267" s="375"/>
      <c r="Q267" s="375"/>
      <c r="R267" s="375"/>
      <c r="V267" s="184"/>
      <c r="W267" s="92"/>
      <c r="X267" s="92"/>
      <c r="Y267" s="92"/>
      <c r="Z267" s="92"/>
      <c r="AA267" s="92"/>
    </row>
    <row r="268" spans="1:27" ht="13.5" customHeight="1">
      <c r="A268" s="273"/>
      <c r="B268" s="274" t="s">
        <v>102</v>
      </c>
      <c r="C268" s="272"/>
      <c r="D268" s="272"/>
      <c r="E268" s="272" t="s">
        <v>101</v>
      </c>
      <c r="F268" s="272"/>
      <c r="G268" s="272"/>
      <c r="H268" s="272"/>
      <c r="I268" s="272" t="s">
        <v>94</v>
      </c>
      <c r="J268" s="272"/>
      <c r="K268" s="272"/>
      <c r="L268" s="273" t="s">
        <v>72</v>
      </c>
      <c r="M268" s="272" t="s">
        <v>100</v>
      </c>
      <c r="N268" s="272"/>
      <c r="O268" s="83"/>
      <c r="P268" s="82"/>
      <c r="Q268" s="82"/>
      <c r="R268" s="82"/>
      <c r="S268" s="82"/>
      <c r="V268" s="81"/>
      <c r="W268" s="80"/>
      <c r="X268" s="79"/>
      <c r="Y268" s="78"/>
      <c r="Z268" s="77"/>
      <c r="AA268" s="76"/>
    </row>
    <row r="269" spans="1:27" ht="13.5" customHeight="1">
      <c r="A269" s="271"/>
      <c r="B269" s="270" t="s">
        <v>108</v>
      </c>
      <c r="C269" s="268"/>
      <c r="D269" s="268"/>
      <c r="E269" s="268" t="s">
        <v>107</v>
      </c>
      <c r="F269" s="268"/>
      <c r="G269" s="268"/>
      <c r="H269" s="268"/>
      <c r="I269" s="268" t="s">
        <v>106</v>
      </c>
      <c r="J269" s="268"/>
      <c r="K269" s="268"/>
      <c r="L269" s="269" t="s">
        <v>103</v>
      </c>
      <c r="M269" s="268" t="s">
        <v>81</v>
      </c>
      <c r="N269" s="268"/>
      <c r="O269" s="83"/>
      <c r="P269" s="82"/>
      <c r="Q269" s="82"/>
      <c r="R269" s="82"/>
      <c r="S269" s="82"/>
      <c r="V269" s="81"/>
      <c r="W269" s="80"/>
      <c r="X269" s="79"/>
      <c r="Y269" s="78"/>
      <c r="Z269" s="77"/>
      <c r="AA269" s="76"/>
    </row>
    <row r="270" spans="1:27" ht="13.5" customHeight="1">
      <c r="A270" s="271"/>
      <c r="B270" s="270" t="s">
        <v>80</v>
      </c>
      <c r="C270" s="268"/>
      <c r="D270" s="268"/>
      <c r="E270" s="268" t="s">
        <v>79</v>
      </c>
      <c r="F270" s="268"/>
      <c r="G270" s="268"/>
      <c r="H270" s="268"/>
      <c r="I270" s="268" t="s">
        <v>78</v>
      </c>
      <c r="J270" s="268"/>
      <c r="K270" s="268"/>
      <c r="L270" s="269" t="s">
        <v>77</v>
      </c>
      <c r="M270" s="268" t="s">
        <v>76</v>
      </c>
      <c r="N270" s="268"/>
      <c r="O270" s="83"/>
      <c r="P270" s="82"/>
      <c r="Q270" s="82"/>
      <c r="R270" s="82"/>
      <c r="S270" s="82"/>
      <c r="V270" s="81"/>
      <c r="W270" s="80"/>
      <c r="X270" s="79"/>
      <c r="Y270" s="78"/>
      <c r="Z270" s="77"/>
      <c r="AA270" s="76"/>
    </row>
    <row r="271" spans="1:27" ht="13.5" customHeight="1">
      <c r="A271" s="271"/>
      <c r="B271" s="270" t="s">
        <v>116</v>
      </c>
      <c r="C271" s="268"/>
      <c r="D271" s="268"/>
      <c r="E271" s="268" t="s">
        <v>115</v>
      </c>
      <c r="F271" s="268"/>
      <c r="G271" s="268"/>
      <c r="H271" s="268"/>
      <c r="I271" s="268" t="s">
        <v>3</v>
      </c>
      <c r="J271" s="268"/>
      <c r="K271" s="268"/>
      <c r="L271" s="269" t="s">
        <v>97</v>
      </c>
      <c r="M271" s="268" t="s">
        <v>81</v>
      </c>
      <c r="N271" s="268"/>
      <c r="O271" s="83"/>
      <c r="P271" s="82"/>
      <c r="Q271" s="82"/>
      <c r="R271" s="82"/>
      <c r="S271" s="82"/>
      <c r="V271" s="81"/>
      <c r="W271" s="80"/>
      <c r="X271" s="79"/>
      <c r="Y271" s="78"/>
      <c r="Z271" s="77"/>
      <c r="AA271" s="76"/>
    </row>
    <row r="272" spans="1:27" ht="13.5" customHeight="1">
      <c r="A272" s="271"/>
      <c r="B272" s="270" t="s">
        <v>87</v>
      </c>
      <c r="C272" s="268"/>
      <c r="D272" s="268"/>
      <c r="E272" s="268" t="s">
        <v>86</v>
      </c>
      <c r="F272" s="268"/>
      <c r="G272" s="268"/>
      <c r="H272" s="268"/>
      <c r="I272" s="268" t="s">
        <v>85</v>
      </c>
      <c r="J272" s="268"/>
      <c r="K272" s="268"/>
      <c r="L272" s="269" t="s">
        <v>77</v>
      </c>
      <c r="M272" s="268" t="s">
        <v>81</v>
      </c>
      <c r="N272" s="268"/>
      <c r="O272" s="83"/>
      <c r="P272" s="82"/>
      <c r="Q272" s="82"/>
      <c r="R272" s="82"/>
      <c r="S272" s="82"/>
      <c r="V272" s="81"/>
      <c r="W272" s="80"/>
      <c r="X272" s="79"/>
      <c r="Y272" s="78"/>
      <c r="Z272" s="77"/>
      <c r="AA272" s="76"/>
    </row>
    <row r="273" spans="1:27" ht="13.5" customHeight="1">
      <c r="A273" s="271"/>
      <c r="B273" s="270" t="s">
        <v>105</v>
      </c>
      <c r="C273" s="268"/>
      <c r="D273" s="268"/>
      <c r="E273" s="268" t="s">
        <v>104</v>
      </c>
      <c r="F273" s="268"/>
      <c r="G273" s="268"/>
      <c r="H273" s="268"/>
      <c r="I273" s="268" t="s">
        <v>94</v>
      </c>
      <c r="J273" s="268"/>
      <c r="K273" s="268"/>
      <c r="L273" s="271" t="s">
        <v>103</v>
      </c>
      <c r="M273" s="268" t="s">
        <v>71</v>
      </c>
      <c r="N273" s="268"/>
      <c r="O273" s="83"/>
      <c r="P273" s="82"/>
      <c r="Q273" s="82"/>
      <c r="R273" s="82"/>
      <c r="S273" s="82"/>
      <c r="V273" s="81"/>
      <c r="W273" s="80"/>
      <c r="X273" s="79"/>
      <c r="Y273" s="78"/>
      <c r="Z273" s="77"/>
      <c r="AA273" s="76"/>
    </row>
    <row r="274" spans="1:27" ht="13.5" customHeight="1">
      <c r="A274" s="271"/>
      <c r="B274" s="270" t="s">
        <v>96</v>
      </c>
      <c r="C274" s="268"/>
      <c r="D274" s="268"/>
      <c r="E274" s="268" t="s">
        <v>95</v>
      </c>
      <c r="F274" s="268"/>
      <c r="G274" s="268"/>
      <c r="H274" s="268"/>
      <c r="I274" s="268" t="s">
        <v>94</v>
      </c>
      <c r="J274" s="268"/>
      <c r="K274" s="268"/>
      <c r="L274" s="269" t="s">
        <v>72</v>
      </c>
      <c r="M274" s="268" t="s">
        <v>71</v>
      </c>
      <c r="N274" s="268"/>
      <c r="O274" s="83"/>
      <c r="P274" s="82"/>
      <c r="Q274" s="82"/>
      <c r="R274" s="82"/>
      <c r="S274" s="82"/>
      <c r="V274" s="81"/>
      <c r="W274" s="80"/>
      <c r="X274" s="79"/>
      <c r="Y274" s="78"/>
      <c r="Z274" s="77"/>
      <c r="AA274" s="76"/>
    </row>
    <row r="275" spans="1:27" ht="13.5" customHeight="1">
      <c r="A275" s="271"/>
      <c r="B275" s="270" t="s">
        <v>99</v>
      </c>
      <c r="C275" s="268"/>
      <c r="D275" s="268"/>
      <c r="E275" s="268" t="s">
        <v>98</v>
      </c>
      <c r="F275" s="268"/>
      <c r="G275" s="268"/>
      <c r="H275" s="268"/>
      <c r="I275" s="268" t="s">
        <v>91</v>
      </c>
      <c r="J275" s="268"/>
      <c r="K275" s="268"/>
      <c r="L275" s="269" t="s">
        <v>97</v>
      </c>
      <c r="M275" s="268" t="s">
        <v>71</v>
      </c>
      <c r="N275" s="268"/>
      <c r="O275" s="83"/>
      <c r="P275" s="82"/>
      <c r="Q275" s="82"/>
      <c r="R275" s="82"/>
      <c r="S275" s="82"/>
      <c r="V275" s="81"/>
      <c r="W275" s="80"/>
      <c r="X275" s="79"/>
      <c r="Y275" s="78"/>
      <c r="Z275" s="77"/>
      <c r="AA275" s="76"/>
    </row>
    <row r="276" spans="1:27" ht="13.5" customHeight="1">
      <c r="A276" s="271"/>
      <c r="B276" s="270" t="s">
        <v>93</v>
      </c>
      <c r="C276" s="268"/>
      <c r="D276" s="268"/>
      <c r="E276" s="268" t="s">
        <v>92</v>
      </c>
      <c r="F276" s="268"/>
      <c r="G276" s="268"/>
      <c r="H276" s="268"/>
      <c r="I276" s="268" t="s">
        <v>91</v>
      </c>
      <c r="J276" s="268"/>
      <c r="K276" s="268"/>
      <c r="L276" s="269" t="s">
        <v>77</v>
      </c>
      <c r="M276" s="268" t="s">
        <v>71</v>
      </c>
      <c r="N276" s="268"/>
      <c r="O276" s="83"/>
      <c r="P276" s="82"/>
      <c r="Q276" s="82"/>
      <c r="R276" s="82"/>
      <c r="S276" s="82"/>
      <c r="V276" s="81"/>
      <c r="W276" s="80"/>
      <c r="X276" s="79"/>
      <c r="Y276" s="78"/>
      <c r="Z276" s="77"/>
      <c r="AA276" s="76"/>
    </row>
    <row r="277" spans="1:27" ht="13.5" customHeight="1">
      <c r="A277" s="271"/>
      <c r="B277" s="270" t="s">
        <v>114</v>
      </c>
      <c r="C277" s="268"/>
      <c r="D277" s="268"/>
      <c r="E277" s="268" t="s">
        <v>113</v>
      </c>
      <c r="F277" s="268"/>
      <c r="G277" s="268"/>
      <c r="H277" s="268"/>
      <c r="I277" s="268" t="s">
        <v>112</v>
      </c>
      <c r="J277" s="268"/>
      <c r="K277" s="268"/>
      <c r="L277" s="271" t="s">
        <v>77</v>
      </c>
      <c r="M277" s="268" t="s">
        <v>81</v>
      </c>
      <c r="N277" s="268"/>
      <c r="O277" s="83"/>
      <c r="P277" s="82"/>
      <c r="Q277" s="82"/>
      <c r="R277" s="82"/>
      <c r="S277" s="82"/>
      <c r="V277" s="81"/>
      <c r="W277" s="80"/>
      <c r="X277" s="79"/>
      <c r="Y277" s="78"/>
      <c r="Z277" s="77"/>
      <c r="AA277" s="76"/>
    </row>
    <row r="278" spans="1:27" ht="13.5" customHeight="1">
      <c r="A278" s="271"/>
      <c r="B278" s="270" t="s">
        <v>90</v>
      </c>
      <c r="C278" s="268"/>
      <c r="D278" s="268"/>
      <c r="E278" s="268" t="s">
        <v>89</v>
      </c>
      <c r="F278" s="268"/>
      <c r="G278" s="268"/>
      <c r="H278" s="268"/>
      <c r="I278" s="268" t="s">
        <v>88</v>
      </c>
      <c r="J278" s="268"/>
      <c r="K278" s="268"/>
      <c r="L278" s="269" t="s">
        <v>77</v>
      </c>
      <c r="M278" s="268" t="s">
        <v>81</v>
      </c>
      <c r="N278" s="268"/>
      <c r="O278" s="83"/>
      <c r="P278" s="82"/>
      <c r="Q278" s="82"/>
      <c r="R278" s="82"/>
      <c r="S278" s="82"/>
      <c r="V278" s="81"/>
      <c r="W278" s="80"/>
      <c r="X278" s="79"/>
      <c r="Y278" s="77"/>
      <c r="Z278" s="77"/>
      <c r="AA278" s="76"/>
    </row>
    <row r="279" spans="1:27" ht="13.5" customHeight="1">
      <c r="A279" s="271"/>
      <c r="B279" s="270" t="s">
        <v>84</v>
      </c>
      <c r="C279" s="268"/>
      <c r="D279" s="268"/>
      <c r="E279" s="268" t="s">
        <v>83</v>
      </c>
      <c r="F279" s="268"/>
      <c r="G279" s="268"/>
      <c r="H279" s="268"/>
      <c r="I279" s="268" t="s">
        <v>82</v>
      </c>
      <c r="J279" s="268"/>
      <c r="K279" s="268"/>
      <c r="L279" s="271" t="s">
        <v>72</v>
      </c>
      <c r="M279" s="268" t="s">
        <v>81</v>
      </c>
      <c r="N279" s="268"/>
      <c r="O279" s="83"/>
      <c r="P279" s="82"/>
      <c r="Q279" s="82"/>
      <c r="R279" s="82"/>
      <c r="S279" s="82"/>
      <c r="V279" s="81"/>
      <c r="W279" s="80"/>
      <c r="X279" s="79"/>
      <c r="Y279" s="77"/>
      <c r="Z279" s="77"/>
      <c r="AA279" s="76"/>
    </row>
    <row r="280" spans="1:27" ht="13.5" customHeight="1">
      <c r="A280" s="271"/>
      <c r="B280" s="270" t="s">
        <v>111</v>
      </c>
      <c r="C280" s="268"/>
      <c r="D280" s="268"/>
      <c r="E280" s="268" t="s">
        <v>110</v>
      </c>
      <c r="F280" s="268"/>
      <c r="G280" s="268"/>
      <c r="H280" s="268"/>
      <c r="I280" s="268" t="s">
        <v>109</v>
      </c>
      <c r="J280" s="268"/>
      <c r="K280" s="268"/>
      <c r="L280" s="271" t="s">
        <v>103</v>
      </c>
      <c r="M280" s="268" t="s">
        <v>71</v>
      </c>
      <c r="N280" s="268"/>
      <c r="O280" s="83"/>
      <c r="P280" s="82"/>
      <c r="Q280" s="82"/>
      <c r="R280" s="82"/>
      <c r="S280" s="82"/>
      <c r="V280" s="81"/>
      <c r="W280" s="80"/>
      <c r="X280" s="79"/>
      <c r="Y280" s="78"/>
      <c r="Z280" s="77"/>
      <c r="AA280" s="76"/>
    </row>
    <row r="281" spans="1:27" ht="13.5" customHeight="1">
      <c r="A281" s="271"/>
      <c r="B281" s="270" t="s">
        <v>75</v>
      </c>
      <c r="C281" s="268"/>
      <c r="D281" s="268"/>
      <c r="E281" s="268" t="s">
        <v>74</v>
      </c>
      <c r="F281" s="268"/>
      <c r="G281" s="268"/>
      <c r="H281" s="268"/>
      <c r="I281" s="268" t="s">
        <v>73</v>
      </c>
      <c r="J281" s="268"/>
      <c r="K281" s="268"/>
      <c r="L281" s="269" t="s">
        <v>72</v>
      </c>
      <c r="M281" s="268" t="s">
        <v>71</v>
      </c>
      <c r="N281" s="268"/>
      <c r="O281" s="83"/>
      <c r="P281" s="82"/>
      <c r="Q281" s="82"/>
      <c r="R281" s="82"/>
      <c r="S281" s="82"/>
      <c r="V281" s="81"/>
      <c r="W281" s="80"/>
      <c r="X281" s="79"/>
      <c r="Y281" s="78"/>
      <c r="Z281" s="77"/>
      <c r="AA281" s="76"/>
    </row>
    <row r="282" spans="1:27">
      <c r="K282" s="74"/>
    </row>
  </sheetData>
  <sheetProtection password="C416" sheet="1" formatColumns="0" selectLockedCells="1" sort="0"/>
  <mergeCells count="647">
    <mergeCell ref="L71:N71"/>
    <mergeCell ref="B267:D267"/>
    <mergeCell ref="E267:H267"/>
    <mergeCell ref="I267:J267"/>
    <mergeCell ref="L267:N267"/>
    <mergeCell ref="O267:P267"/>
    <mergeCell ref="G247:J247"/>
    <mergeCell ref="G248:J248"/>
    <mergeCell ref="G249:J249"/>
    <mergeCell ref="G230:J230"/>
    <mergeCell ref="Q267:R267"/>
    <mergeCell ref="B70:C70"/>
    <mergeCell ref="D70:E70"/>
    <mergeCell ref="F70:H70"/>
    <mergeCell ref="I68:I70"/>
    <mergeCell ref="A68:H68"/>
    <mergeCell ref="A69:H69"/>
    <mergeCell ref="G256:J256"/>
    <mergeCell ref="B71:C71"/>
    <mergeCell ref="B72:C72"/>
    <mergeCell ref="G231:J231"/>
    <mergeCell ref="G232:J232"/>
    <mergeCell ref="G233:J233"/>
    <mergeCell ref="G239:J239"/>
    <mergeCell ref="G240:J240"/>
    <mergeCell ref="G241:J241"/>
    <mergeCell ref="G234:J234"/>
    <mergeCell ref="G242:J242"/>
    <mergeCell ref="G254:J254"/>
    <mergeCell ref="D71:E71"/>
    <mergeCell ref="F71:H71"/>
    <mergeCell ref="G262:J262"/>
    <mergeCell ref="G243:J243"/>
    <mergeCell ref="G244:J244"/>
    <mergeCell ref="D249:E249"/>
    <mergeCell ref="G245:J245"/>
    <mergeCell ref="G246:J246"/>
    <mergeCell ref="G263:J263"/>
    <mergeCell ref="G264:J264"/>
    <mergeCell ref="G259:J259"/>
    <mergeCell ref="G260:J260"/>
    <mergeCell ref="G250:J250"/>
    <mergeCell ref="G258:J258"/>
    <mergeCell ref="G255:J255"/>
    <mergeCell ref="G253:J253"/>
    <mergeCell ref="G265:J265"/>
    <mergeCell ref="D251:E251"/>
    <mergeCell ref="D252:E252"/>
    <mergeCell ref="G251:J251"/>
    <mergeCell ref="G252:J252"/>
    <mergeCell ref="D253:E253"/>
    <mergeCell ref="D254:E254"/>
    <mergeCell ref="G261:J261"/>
    <mergeCell ref="D255:E255"/>
    <mergeCell ref="D265:E265"/>
    <mergeCell ref="D250:E250"/>
    <mergeCell ref="G257:J257"/>
    <mergeCell ref="G235:J235"/>
    <mergeCell ref="G236:J236"/>
    <mergeCell ref="G237:J237"/>
    <mergeCell ref="G238:J238"/>
    <mergeCell ref="D242:E242"/>
    <mergeCell ref="D243:E243"/>
    <mergeCell ref="D244:E244"/>
    <mergeCell ref="D257:E257"/>
    <mergeCell ref="D72:E72"/>
    <mergeCell ref="F72:H72"/>
    <mergeCell ref="D73:E73"/>
    <mergeCell ref="F73:H73"/>
    <mergeCell ref="D74:E74"/>
    <mergeCell ref="G224:J224"/>
    <mergeCell ref="G211:J211"/>
    <mergeCell ref="G204:J204"/>
    <mergeCell ref="G192:J192"/>
    <mergeCell ref="G193:J193"/>
    <mergeCell ref="G225:J225"/>
    <mergeCell ref="G226:J226"/>
    <mergeCell ref="G227:J227"/>
    <mergeCell ref="G229:J229"/>
    <mergeCell ref="G218:J218"/>
    <mergeCell ref="G219:J219"/>
    <mergeCell ref="G220:J220"/>
    <mergeCell ref="G221:J221"/>
    <mergeCell ref="G222:J222"/>
    <mergeCell ref="G223:J223"/>
    <mergeCell ref="G228:J228"/>
    <mergeCell ref="G213:J213"/>
    <mergeCell ref="G214:J214"/>
    <mergeCell ref="G215:J215"/>
    <mergeCell ref="G217:J217"/>
    <mergeCell ref="G207:J207"/>
    <mergeCell ref="G208:J208"/>
    <mergeCell ref="G209:J209"/>
    <mergeCell ref="G210:J210"/>
    <mergeCell ref="G216:J216"/>
    <mergeCell ref="B73:C73"/>
    <mergeCell ref="B74:C74"/>
    <mergeCell ref="F74:H74"/>
    <mergeCell ref="B75:C75"/>
    <mergeCell ref="D75:E75"/>
    <mergeCell ref="G205:J205"/>
    <mergeCell ref="G195:J195"/>
    <mergeCell ref="G196:J196"/>
    <mergeCell ref="G201:J201"/>
    <mergeCell ref="G191:J191"/>
    <mergeCell ref="G199:J199"/>
    <mergeCell ref="G203:J203"/>
    <mergeCell ref="G202:J202"/>
    <mergeCell ref="G206:J206"/>
    <mergeCell ref="G212:J212"/>
    <mergeCell ref="D77:E77"/>
    <mergeCell ref="G194:J194"/>
    <mergeCell ref="G187:J187"/>
    <mergeCell ref="G188:J188"/>
    <mergeCell ref="G189:J189"/>
    <mergeCell ref="G190:J190"/>
    <mergeCell ref="G158:J158"/>
    <mergeCell ref="G159:J159"/>
    <mergeCell ref="G182:J182"/>
    <mergeCell ref="G185:J185"/>
    <mergeCell ref="G186:J186"/>
    <mergeCell ref="G175:J175"/>
    <mergeCell ref="G171:J171"/>
    <mergeCell ref="G172:J172"/>
    <mergeCell ref="G164:J164"/>
    <mergeCell ref="G200:J200"/>
    <mergeCell ref="G197:J197"/>
    <mergeCell ref="G198:J198"/>
    <mergeCell ref="G184:J184"/>
    <mergeCell ref="G168:J168"/>
    <mergeCell ref="G169:J169"/>
    <mergeCell ref="G170:J170"/>
    <mergeCell ref="G173:J173"/>
    <mergeCell ref="G181:J181"/>
    <mergeCell ref="G174:J174"/>
    <mergeCell ref="G155:J155"/>
    <mergeCell ref="G156:J156"/>
    <mergeCell ref="G176:J176"/>
    <mergeCell ref="G160:J160"/>
    <mergeCell ref="G183:J183"/>
    <mergeCell ref="G179:J179"/>
    <mergeCell ref="G180:J180"/>
    <mergeCell ref="G177:J177"/>
    <mergeCell ref="G178:J178"/>
    <mergeCell ref="G163:J163"/>
    <mergeCell ref="G150:J150"/>
    <mergeCell ref="F79:H79"/>
    <mergeCell ref="B80:C80"/>
    <mergeCell ref="D80:E80"/>
    <mergeCell ref="G153:J153"/>
    <mergeCell ref="G154:J154"/>
    <mergeCell ref="G142:J142"/>
    <mergeCell ref="G151:J151"/>
    <mergeCell ref="G152:J152"/>
    <mergeCell ref="G148:J148"/>
    <mergeCell ref="F77:H77"/>
    <mergeCell ref="B78:C78"/>
    <mergeCell ref="D78:E78"/>
    <mergeCell ref="F78:H78"/>
    <mergeCell ref="G141:J141"/>
    <mergeCell ref="G143:J143"/>
    <mergeCell ref="B79:C79"/>
    <mergeCell ref="D79:E79"/>
    <mergeCell ref="B82:C82"/>
    <mergeCell ref="D82:E82"/>
    <mergeCell ref="G149:J149"/>
    <mergeCell ref="G144:J144"/>
    <mergeCell ref="F80:H80"/>
    <mergeCell ref="F82:H82"/>
    <mergeCell ref="G147:J147"/>
    <mergeCell ref="G117:J117"/>
    <mergeCell ref="G112:J112"/>
    <mergeCell ref="G113:J113"/>
    <mergeCell ref="F87:H87"/>
    <mergeCell ref="F88:H88"/>
    <mergeCell ref="B136:C136"/>
    <mergeCell ref="B83:C83"/>
    <mergeCell ref="B127:C127"/>
    <mergeCell ref="G145:J145"/>
    <mergeCell ref="B131:C131"/>
    <mergeCell ref="B132:C132"/>
    <mergeCell ref="B133:C133"/>
    <mergeCell ref="B134:C134"/>
    <mergeCell ref="B138:C138"/>
    <mergeCell ref="B139:C139"/>
    <mergeCell ref="B147:C147"/>
    <mergeCell ref="B230:C230"/>
    <mergeCell ref="B153:C153"/>
    <mergeCell ref="B154:C154"/>
    <mergeCell ref="B155:C155"/>
    <mergeCell ref="B156:C156"/>
    <mergeCell ref="B157:C157"/>
    <mergeCell ref="B158:C158"/>
    <mergeCell ref="B150:C150"/>
    <mergeCell ref="B151:C151"/>
    <mergeCell ref="B128:C128"/>
    <mergeCell ref="D126:E126"/>
    <mergeCell ref="D140:E140"/>
    <mergeCell ref="D141:E141"/>
    <mergeCell ref="D131:E131"/>
    <mergeCell ref="D138:E138"/>
    <mergeCell ref="B130:C130"/>
    <mergeCell ref="B135:C135"/>
    <mergeCell ref="B137:C137"/>
    <mergeCell ref="D129:E129"/>
    <mergeCell ref="B124:C124"/>
    <mergeCell ref="B125:C125"/>
    <mergeCell ref="B126:C126"/>
    <mergeCell ref="D124:E124"/>
    <mergeCell ref="D125:E125"/>
    <mergeCell ref="B123:C123"/>
    <mergeCell ref="D117:E117"/>
    <mergeCell ref="B117:C117"/>
    <mergeCell ref="B118:C118"/>
    <mergeCell ref="B119:C119"/>
    <mergeCell ref="B120:C120"/>
    <mergeCell ref="B121:C121"/>
    <mergeCell ref="B122:C122"/>
    <mergeCell ref="D122:E122"/>
    <mergeCell ref="D123:E123"/>
    <mergeCell ref="D118:E118"/>
    <mergeCell ref="D119:E119"/>
    <mergeCell ref="D120:E120"/>
    <mergeCell ref="D121:E121"/>
    <mergeCell ref="B85:C85"/>
    <mergeCell ref="F75:H75"/>
    <mergeCell ref="D85:E85"/>
    <mergeCell ref="D83:E83"/>
    <mergeCell ref="B84:C84"/>
    <mergeCell ref="D84:E84"/>
    <mergeCell ref="B76:C76"/>
    <mergeCell ref="D76:E76"/>
    <mergeCell ref="F76:H76"/>
    <mergeCell ref="B77:C77"/>
    <mergeCell ref="B86:C86"/>
    <mergeCell ref="D86:E86"/>
    <mergeCell ref="B87:C87"/>
    <mergeCell ref="D87:E87"/>
    <mergeCell ref="D88:E88"/>
    <mergeCell ref="F86:H86"/>
    <mergeCell ref="G140:J140"/>
    <mergeCell ref="G136:J136"/>
    <mergeCell ref="G130:J130"/>
    <mergeCell ref="G131:J131"/>
    <mergeCell ref="G132:J132"/>
    <mergeCell ref="G139:J139"/>
    <mergeCell ref="G134:J134"/>
    <mergeCell ref="G135:J135"/>
    <mergeCell ref="G123:J123"/>
    <mergeCell ref="G124:J124"/>
    <mergeCell ref="G119:J119"/>
    <mergeCell ref="G120:J120"/>
    <mergeCell ref="G121:J121"/>
    <mergeCell ref="G114:J114"/>
    <mergeCell ref="G122:J122"/>
    <mergeCell ref="G118:J118"/>
    <mergeCell ref="G127:J127"/>
    <mergeCell ref="G128:J128"/>
    <mergeCell ref="G129:J129"/>
    <mergeCell ref="G125:J125"/>
    <mergeCell ref="G126:J126"/>
    <mergeCell ref="B152:C152"/>
    <mergeCell ref="G138:J138"/>
    <mergeCell ref="G137:J137"/>
    <mergeCell ref="G133:J133"/>
    <mergeCell ref="B129:C129"/>
    <mergeCell ref="D130:E130"/>
    <mergeCell ref="B254:C254"/>
    <mergeCell ref="B171:C171"/>
    <mergeCell ref="B172:C172"/>
    <mergeCell ref="B173:C173"/>
    <mergeCell ref="B174:C174"/>
    <mergeCell ref="B148:C148"/>
    <mergeCell ref="B149:C149"/>
    <mergeCell ref="B163:C163"/>
    <mergeCell ref="B164:C164"/>
    <mergeCell ref="B256:C256"/>
    <mergeCell ref="B251:C251"/>
    <mergeCell ref="B252:C252"/>
    <mergeCell ref="B257:C257"/>
    <mergeCell ref="B258:C258"/>
    <mergeCell ref="B253:C253"/>
    <mergeCell ref="D258:E258"/>
    <mergeCell ref="D259:E259"/>
    <mergeCell ref="B140:C140"/>
    <mergeCell ref="B141:C141"/>
    <mergeCell ref="B144:C144"/>
    <mergeCell ref="B145:C145"/>
    <mergeCell ref="B159:C159"/>
    <mergeCell ref="D144:E144"/>
    <mergeCell ref="B255:C255"/>
    <mergeCell ref="D256:E256"/>
    <mergeCell ref="B262:C262"/>
    <mergeCell ref="B263:C263"/>
    <mergeCell ref="D261:E261"/>
    <mergeCell ref="D262:E262"/>
    <mergeCell ref="D263:E263"/>
    <mergeCell ref="B259:C259"/>
    <mergeCell ref="B260:C260"/>
    <mergeCell ref="D260:E260"/>
    <mergeCell ref="B264:C264"/>
    <mergeCell ref="D264:E264"/>
    <mergeCell ref="G115:J115"/>
    <mergeCell ref="G116:J116"/>
    <mergeCell ref="B142:C142"/>
    <mergeCell ref="B143:C143"/>
    <mergeCell ref="B261:C261"/>
    <mergeCell ref="B116:C116"/>
    <mergeCell ref="B162:C162"/>
    <mergeCell ref="B175:C175"/>
    <mergeCell ref="G110:J110"/>
    <mergeCell ref="G111:J111"/>
    <mergeCell ref="G107:J107"/>
    <mergeCell ref="G108:J108"/>
    <mergeCell ref="B115:C115"/>
    <mergeCell ref="B113:C113"/>
    <mergeCell ref="D112:E112"/>
    <mergeCell ref="G109:J109"/>
    <mergeCell ref="D114:E114"/>
    <mergeCell ref="D115:E115"/>
    <mergeCell ref="B108:C108"/>
    <mergeCell ref="B109:C109"/>
    <mergeCell ref="B110:C110"/>
    <mergeCell ref="B114:C114"/>
    <mergeCell ref="D113:E113"/>
    <mergeCell ref="D110:E110"/>
    <mergeCell ref="D111:E111"/>
    <mergeCell ref="Q41:R41"/>
    <mergeCell ref="A49:S49"/>
    <mergeCell ref="C46:D46"/>
    <mergeCell ref="J46:K46"/>
    <mergeCell ref="J47:K47"/>
    <mergeCell ref="B107:C107"/>
    <mergeCell ref="B88:C88"/>
    <mergeCell ref="F83:H83"/>
    <mergeCell ref="F84:H84"/>
    <mergeCell ref="F85:H85"/>
    <mergeCell ref="A50:S50"/>
    <mergeCell ref="A37:B37"/>
    <mergeCell ref="K13:L14"/>
    <mergeCell ref="K15:L16"/>
    <mergeCell ref="I16:I17"/>
    <mergeCell ref="B57:C57"/>
    <mergeCell ref="S36:S37"/>
    <mergeCell ref="K37:L37"/>
    <mergeCell ref="K35:L36"/>
    <mergeCell ref="G41:H41"/>
    <mergeCell ref="B104:C104"/>
    <mergeCell ref="K17:L17"/>
    <mergeCell ref="K33:L34"/>
    <mergeCell ref="A35:B36"/>
    <mergeCell ref="I31:I32"/>
    <mergeCell ref="I18:I19"/>
    <mergeCell ref="I23:I24"/>
    <mergeCell ref="I28:I29"/>
    <mergeCell ref="A28:B29"/>
    <mergeCell ref="A18:B19"/>
    <mergeCell ref="Q1:S1"/>
    <mergeCell ref="B3:I3"/>
    <mergeCell ref="B1:C2"/>
    <mergeCell ref="A8:B9"/>
    <mergeCell ref="C5:C6"/>
    <mergeCell ref="A64:S64"/>
    <mergeCell ref="A13:B14"/>
    <mergeCell ref="A15:B16"/>
    <mergeCell ref="A17:B17"/>
    <mergeCell ref="M41:O41"/>
    <mergeCell ref="S26:S27"/>
    <mergeCell ref="V1:AA1"/>
    <mergeCell ref="L1:N1"/>
    <mergeCell ref="D1:I1"/>
    <mergeCell ref="L3:S3"/>
    <mergeCell ref="K27:L27"/>
    <mergeCell ref="D5:G5"/>
    <mergeCell ref="K8:L9"/>
    <mergeCell ref="N5:Q5"/>
    <mergeCell ref="O1:P1"/>
    <mergeCell ref="V66:AA66"/>
    <mergeCell ref="I26:I27"/>
    <mergeCell ref="I36:I37"/>
    <mergeCell ref="K10:L11"/>
    <mergeCell ref="S16:S17"/>
    <mergeCell ref="K23:L24"/>
    <mergeCell ref="I13:I14"/>
    <mergeCell ref="K28:L29"/>
    <mergeCell ref="K18:L19"/>
    <mergeCell ref="I33:I34"/>
    <mergeCell ref="A6:B6"/>
    <mergeCell ref="S11:S12"/>
    <mergeCell ref="K12:L12"/>
    <mergeCell ref="A12:B12"/>
    <mergeCell ref="K5:L5"/>
    <mergeCell ref="K6:L6"/>
    <mergeCell ref="A10:B11"/>
    <mergeCell ref="A5:B5"/>
    <mergeCell ref="I11:I12"/>
    <mergeCell ref="M5:M6"/>
    <mergeCell ref="A20:B21"/>
    <mergeCell ref="A25:B26"/>
    <mergeCell ref="A23:B24"/>
    <mergeCell ref="K22:L22"/>
    <mergeCell ref="A22:B22"/>
    <mergeCell ref="K25:L26"/>
    <mergeCell ref="I21:I22"/>
    <mergeCell ref="A27:B27"/>
    <mergeCell ref="K30:L31"/>
    <mergeCell ref="K32:L32"/>
    <mergeCell ref="S21:S22"/>
    <mergeCell ref="K20:L21"/>
    <mergeCell ref="E57:H57"/>
    <mergeCell ref="A52:S52"/>
    <mergeCell ref="S31:S32"/>
    <mergeCell ref="A33:B34"/>
    <mergeCell ref="A32:B32"/>
    <mergeCell ref="A30:B31"/>
    <mergeCell ref="B58:C58"/>
    <mergeCell ref="E58:H58"/>
    <mergeCell ref="L58:M58"/>
    <mergeCell ref="O58:R58"/>
    <mergeCell ref="C42:E42"/>
    <mergeCell ref="C41:E41"/>
    <mergeCell ref="M42:O42"/>
    <mergeCell ref="O57:R57"/>
    <mergeCell ref="C43:H43"/>
    <mergeCell ref="Q47:S47"/>
    <mergeCell ref="P43:S43"/>
    <mergeCell ref="C47:D47"/>
    <mergeCell ref="L43:M43"/>
    <mergeCell ref="L57:M57"/>
    <mergeCell ref="B111:C111"/>
    <mergeCell ref="A66:B66"/>
    <mergeCell ref="C66:H66"/>
    <mergeCell ref="A61:S61"/>
    <mergeCell ref="A62:S62"/>
    <mergeCell ref="B106:C106"/>
    <mergeCell ref="A65:S65"/>
    <mergeCell ref="G106:J106"/>
    <mergeCell ref="K106:L106"/>
    <mergeCell ref="B160:C160"/>
    <mergeCell ref="B161:C161"/>
    <mergeCell ref="B112:C112"/>
    <mergeCell ref="D107:E107"/>
    <mergeCell ref="D108:E108"/>
    <mergeCell ref="D109:E109"/>
    <mergeCell ref="B165:C165"/>
    <mergeCell ref="B166:C166"/>
    <mergeCell ref="B167:C167"/>
    <mergeCell ref="B181:C181"/>
    <mergeCell ref="B176:C176"/>
    <mergeCell ref="B177:C177"/>
    <mergeCell ref="B178:C178"/>
    <mergeCell ref="B180:C180"/>
    <mergeCell ref="B179:C179"/>
    <mergeCell ref="B182:C182"/>
    <mergeCell ref="B183:C183"/>
    <mergeCell ref="B184:C184"/>
    <mergeCell ref="B185:C185"/>
    <mergeCell ref="B186:C186"/>
    <mergeCell ref="B187:C187"/>
    <mergeCell ref="B190:C190"/>
    <mergeCell ref="B191:C191"/>
    <mergeCell ref="B192:C192"/>
    <mergeCell ref="B193:C193"/>
    <mergeCell ref="B188:C188"/>
    <mergeCell ref="B189:C189"/>
    <mergeCell ref="B208:C208"/>
    <mergeCell ref="B209:C209"/>
    <mergeCell ref="B194:C194"/>
    <mergeCell ref="B195:C195"/>
    <mergeCell ref="B204:C204"/>
    <mergeCell ref="B205:C205"/>
    <mergeCell ref="B196:C196"/>
    <mergeCell ref="B197:C197"/>
    <mergeCell ref="B198:C198"/>
    <mergeCell ref="B199:C199"/>
    <mergeCell ref="D145:E145"/>
    <mergeCell ref="D147:E147"/>
    <mergeCell ref="D150:E150"/>
    <mergeCell ref="D151:E151"/>
    <mergeCell ref="B206:C206"/>
    <mergeCell ref="B207:C207"/>
    <mergeCell ref="B168:C168"/>
    <mergeCell ref="B169:C169"/>
    <mergeCell ref="B170:C170"/>
    <mergeCell ref="B200:C200"/>
    <mergeCell ref="B211:C211"/>
    <mergeCell ref="B212:C212"/>
    <mergeCell ref="B213:C213"/>
    <mergeCell ref="B214:C214"/>
    <mergeCell ref="B210:C210"/>
    <mergeCell ref="D127:E127"/>
    <mergeCell ref="D128:E128"/>
    <mergeCell ref="B201:C201"/>
    <mergeCell ref="B202:C202"/>
    <mergeCell ref="B203:C203"/>
    <mergeCell ref="B229:C229"/>
    <mergeCell ref="B219:C219"/>
    <mergeCell ref="B220:C220"/>
    <mergeCell ref="B221:C221"/>
    <mergeCell ref="B222:C222"/>
    <mergeCell ref="B215:C215"/>
    <mergeCell ref="B216:C216"/>
    <mergeCell ref="B217:C217"/>
    <mergeCell ref="B218:C218"/>
    <mergeCell ref="B245:C245"/>
    <mergeCell ref="B232:C232"/>
    <mergeCell ref="B233:C233"/>
    <mergeCell ref="B234:C234"/>
    <mergeCell ref="B223:C223"/>
    <mergeCell ref="B224:C224"/>
    <mergeCell ref="B225:C225"/>
    <mergeCell ref="B226:C226"/>
    <mergeCell ref="B227:C227"/>
    <mergeCell ref="B228:C228"/>
    <mergeCell ref="B246:C246"/>
    <mergeCell ref="B235:C235"/>
    <mergeCell ref="B236:C236"/>
    <mergeCell ref="B237:C237"/>
    <mergeCell ref="B238:C238"/>
    <mergeCell ref="B239:C239"/>
    <mergeCell ref="B241:C241"/>
    <mergeCell ref="B240:C240"/>
    <mergeCell ref="B242:C242"/>
    <mergeCell ref="B244:C244"/>
    <mergeCell ref="D134:E134"/>
    <mergeCell ref="D135:E135"/>
    <mergeCell ref="D136:E136"/>
    <mergeCell ref="D137:E137"/>
    <mergeCell ref="D142:E142"/>
    <mergeCell ref="D143:E143"/>
    <mergeCell ref="D139:E139"/>
    <mergeCell ref="D152:E152"/>
    <mergeCell ref="D153:E153"/>
    <mergeCell ref="D154:E154"/>
    <mergeCell ref="D155:E155"/>
    <mergeCell ref="D116:E116"/>
    <mergeCell ref="D106:E106"/>
    <mergeCell ref="D148:E148"/>
    <mergeCell ref="D149:E149"/>
    <mergeCell ref="D132:E132"/>
    <mergeCell ref="D133:E133"/>
    <mergeCell ref="D160:E160"/>
    <mergeCell ref="D161:E161"/>
    <mergeCell ref="D162:E162"/>
    <mergeCell ref="G161:J161"/>
    <mergeCell ref="G162:J162"/>
    <mergeCell ref="D156:E156"/>
    <mergeCell ref="D157:E157"/>
    <mergeCell ref="D158:E158"/>
    <mergeCell ref="D159:E159"/>
    <mergeCell ref="G157:J157"/>
    <mergeCell ref="D163:E163"/>
    <mergeCell ref="D164:E164"/>
    <mergeCell ref="D168:E168"/>
    <mergeCell ref="D169:E169"/>
    <mergeCell ref="G166:J166"/>
    <mergeCell ref="G167:J167"/>
    <mergeCell ref="G165:J165"/>
    <mergeCell ref="D170:E170"/>
    <mergeCell ref="D171:E171"/>
    <mergeCell ref="D165:E165"/>
    <mergeCell ref="D166:E166"/>
    <mergeCell ref="D167:E167"/>
    <mergeCell ref="D172:E172"/>
    <mergeCell ref="B247:C247"/>
    <mergeCell ref="D180:E180"/>
    <mergeCell ref="D181:E181"/>
    <mergeCell ref="D182:E182"/>
    <mergeCell ref="D183:E183"/>
    <mergeCell ref="D184:E184"/>
    <mergeCell ref="D185:E185"/>
    <mergeCell ref="D186:E186"/>
    <mergeCell ref="D187:E187"/>
    <mergeCell ref="D197:E197"/>
    <mergeCell ref="B250:C250"/>
    <mergeCell ref="D173:E173"/>
    <mergeCell ref="D174:E174"/>
    <mergeCell ref="D175:E175"/>
    <mergeCell ref="D176:E176"/>
    <mergeCell ref="D177:E177"/>
    <mergeCell ref="D178:E178"/>
    <mergeCell ref="D179:E179"/>
    <mergeCell ref="B231:C231"/>
    <mergeCell ref="B243:C243"/>
    <mergeCell ref="B265:C265"/>
    <mergeCell ref="D190:E190"/>
    <mergeCell ref="D191:E191"/>
    <mergeCell ref="D192:E192"/>
    <mergeCell ref="D193:E193"/>
    <mergeCell ref="D194:E194"/>
    <mergeCell ref="D195:E195"/>
    <mergeCell ref="D196:E196"/>
    <mergeCell ref="B248:C248"/>
    <mergeCell ref="B249:C249"/>
    <mergeCell ref="D198:E198"/>
    <mergeCell ref="D199:E199"/>
    <mergeCell ref="D200:E200"/>
    <mergeCell ref="D188:E188"/>
    <mergeCell ref="D189:E189"/>
    <mergeCell ref="D205:E205"/>
    <mergeCell ref="D206:E206"/>
    <mergeCell ref="D207:E207"/>
    <mergeCell ref="D208:E208"/>
    <mergeCell ref="D201:E201"/>
    <mergeCell ref="D202:E202"/>
    <mergeCell ref="D203:E203"/>
    <mergeCell ref="D204:E204"/>
    <mergeCell ref="D213:E213"/>
    <mergeCell ref="D214:E214"/>
    <mergeCell ref="D215:E215"/>
    <mergeCell ref="D216:E216"/>
    <mergeCell ref="D209:E209"/>
    <mergeCell ref="D210:E210"/>
    <mergeCell ref="D211:E211"/>
    <mergeCell ref="D212:E212"/>
    <mergeCell ref="D221:E221"/>
    <mergeCell ref="D222:E222"/>
    <mergeCell ref="D223:E223"/>
    <mergeCell ref="D224:E224"/>
    <mergeCell ref="D217:E217"/>
    <mergeCell ref="D218:E218"/>
    <mergeCell ref="D219:E219"/>
    <mergeCell ref="D220:E220"/>
    <mergeCell ref="D229:E229"/>
    <mergeCell ref="D230:E230"/>
    <mergeCell ref="D231:E231"/>
    <mergeCell ref="D232:E232"/>
    <mergeCell ref="D225:E225"/>
    <mergeCell ref="D226:E226"/>
    <mergeCell ref="D227:E227"/>
    <mergeCell ref="D228:E228"/>
    <mergeCell ref="D236:E236"/>
    <mergeCell ref="D237:E237"/>
    <mergeCell ref="D238:E238"/>
    <mergeCell ref="D239:E239"/>
    <mergeCell ref="D240:E240"/>
    <mergeCell ref="D241:E241"/>
    <mergeCell ref="D245:E245"/>
    <mergeCell ref="D247:E247"/>
    <mergeCell ref="D248:E248"/>
    <mergeCell ref="B146:C146"/>
    <mergeCell ref="D146:E146"/>
    <mergeCell ref="G146:J146"/>
    <mergeCell ref="D233:E233"/>
    <mergeCell ref="D234:E234"/>
    <mergeCell ref="D246:E246"/>
    <mergeCell ref="D235:E235"/>
  </mergeCells>
  <conditionalFormatting sqref="K37:L37">
    <cfRule type="expression" dxfId="167" priority="85" stopIfTrue="1">
      <formula>$K$37=$S$58</formula>
    </cfRule>
    <cfRule type="expression" dxfId="166" priority="86" stopIfTrue="1">
      <formula>$K$37=$S$57</formula>
    </cfRule>
  </conditionalFormatting>
  <conditionalFormatting sqref="K32:L32">
    <cfRule type="expression" dxfId="165" priority="83" stopIfTrue="1">
      <formula>$K$32=$S$58</formula>
    </cfRule>
    <cfRule type="expression" dxfId="164" priority="84" stopIfTrue="1">
      <formula>$K$32=$S$57</formula>
    </cfRule>
  </conditionalFormatting>
  <conditionalFormatting sqref="K27:L27">
    <cfRule type="expression" dxfId="163" priority="81" stopIfTrue="1">
      <formula>$K$27=$S$58</formula>
    </cfRule>
    <cfRule type="expression" dxfId="162" priority="82" stopIfTrue="1">
      <formula>$K$27=$S$57</formula>
    </cfRule>
  </conditionalFormatting>
  <conditionalFormatting sqref="K22:L22">
    <cfRule type="expression" dxfId="161" priority="79" stopIfTrue="1">
      <formula>$K$22=$S$58</formula>
    </cfRule>
    <cfRule type="expression" dxfId="160" priority="80" stopIfTrue="1">
      <formula>$K$22=$S$57</formula>
    </cfRule>
  </conditionalFormatting>
  <conditionalFormatting sqref="K17:L17">
    <cfRule type="expression" dxfId="159" priority="77" stopIfTrue="1">
      <formula>$K$17=$S$58</formula>
    </cfRule>
    <cfRule type="expression" dxfId="158" priority="78" stopIfTrue="1">
      <formula>$K$17=$S$57</formula>
    </cfRule>
  </conditionalFormatting>
  <conditionalFormatting sqref="K12:L12">
    <cfRule type="expression" dxfId="157" priority="75" stopIfTrue="1">
      <formula>$K$12=$S$58</formula>
    </cfRule>
    <cfRule type="expression" dxfId="156" priority="76" stopIfTrue="1">
      <formula>$K$12=$S$57</formula>
    </cfRule>
  </conditionalFormatting>
  <conditionalFormatting sqref="A12:B12">
    <cfRule type="expression" dxfId="155" priority="73" stopIfTrue="1">
      <formula>$A$12=$I$57</formula>
    </cfRule>
    <cfRule type="expression" dxfId="154" priority="74" stopIfTrue="1">
      <formula>$A$12=$I$58</formula>
    </cfRule>
  </conditionalFormatting>
  <conditionalFormatting sqref="A17:B17">
    <cfRule type="expression" dxfId="153" priority="71">
      <formula>$A$17=$I$57</formula>
    </cfRule>
    <cfRule type="expression" dxfId="152" priority="72">
      <formula>$A$17=$I$58</formula>
    </cfRule>
  </conditionalFormatting>
  <conditionalFormatting sqref="A22:B22">
    <cfRule type="expression" dxfId="151" priority="69" stopIfTrue="1">
      <formula>$A$22=$I$58</formula>
    </cfRule>
    <cfRule type="expression" dxfId="150" priority="70" stopIfTrue="1">
      <formula>$A$22=$I$57</formula>
    </cfRule>
  </conditionalFormatting>
  <conditionalFormatting sqref="A27:B27">
    <cfRule type="expression" dxfId="149" priority="67" stopIfTrue="1">
      <formula>$A$27=$I$58</formula>
    </cfRule>
    <cfRule type="expression" dxfId="148" priority="68" stopIfTrue="1">
      <formula>$A$27=$I$57</formula>
    </cfRule>
  </conditionalFormatting>
  <conditionalFormatting sqref="A32:B32">
    <cfRule type="expression" dxfId="147" priority="65" stopIfTrue="1">
      <formula>$A$32=$I$58</formula>
    </cfRule>
    <cfRule type="expression" dxfId="146" priority="66" stopIfTrue="1">
      <formula>$A$32=$I$57</formula>
    </cfRule>
  </conditionalFormatting>
  <conditionalFormatting sqref="A37:B37">
    <cfRule type="expression" dxfId="145" priority="63" stopIfTrue="1">
      <formula>$A$37=$I$58</formula>
    </cfRule>
    <cfRule type="expression" dxfId="144" priority="64" stopIfTrue="1">
      <formula>$A$37=$I$57</formula>
    </cfRule>
  </conditionalFormatting>
  <conditionalFormatting sqref="B104:C104 A8:B9 A10 B57:C58 L57:M58 E58:H58 O57:R58 K33:L34 K35 A33:B34 A35 A13:B14 A15 A18:B19 A20 A23:B24 A25 A28:B29 A30 K8:L9 K10 K13:L14 K15 K18:L19 K20 K23:L24 K25 K28:L29 K30">
    <cfRule type="containsErrors" dxfId="143" priority="62" stopIfTrue="1">
      <formula>ISERROR(A8)</formula>
    </cfRule>
  </conditionalFormatting>
  <conditionalFormatting sqref="L1:N1">
    <cfRule type="expression" dxfId="142" priority="61" stopIfTrue="1">
      <formula>$L$1=0</formula>
    </cfRule>
  </conditionalFormatting>
  <conditionalFormatting sqref="Q1:S1">
    <cfRule type="expression" dxfId="141" priority="60" stopIfTrue="1">
      <formula>$Q$1=0</formula>
    </cfRule>
  </conditionalFormatting>
  <conditionalFormatting sqref="C46:D46">
    <cfRule type="expression" dxfId="140" priority="58" stopIfTrue="1">
      <formula>$N$14&gt;$C$46</formula>
    </cfRule>
    <cfRule type="expression" dxfId="139" priority="59" stopIfTrue="1">
      <formula>$C$46=0</formula>
    </cfRule>
  </conditionalFormatting>
  <conditionalFormatting sqref="C47:D47">
    <cfRule type="expression" dxfId="138" priority="56" stopIfTrue="1">
      <formula>$C$47&lt;$O$34+$E$34</formula>
    </cfRule>
    <cfRule type="expression" dxfId="137" priority="57" stopIfTrue="1">
      <formula>$C$47=0</formula>
    </cfRule>
  </conditionalFormatting>
  <conditionalFormatting sqref="J46:K46">
    <cfRule type="containsText" dxfId="136" priority="54" stopIfTrue="1" operator="containsText" text="°C">
      <formula>NOT(ISERROR(SEARCH("°C",J46)))</formula>
    </cfRule>
    <cfRule type="expression" dxfId="135" priority="55" stopIfTrue="1">
      <formula>$J$46=0</formula>
    </cfRule>
  </conditionalFormatting>
  <conditionalFormatting sqref="J47:K47">
    <cfRule type="expression" dxfId="134" priority="53" stopIfTrue="1">
      <formula>$J$47=0</formula>
    </cfRule>
  </conditionalFormatting>
  <conditionalFormatting sqref="Q47:S47">
    <cfRule type="expression" dxfId="133" priority="52" stopIfTrue="1">
      <formula>$Q$47=0</formula>
    </cfRule>
  </conditionalFormatting>
  <conditionalFormatting sqref="Y97:Y105 V106:W117 Y95 B107:B265 X68:X105">
    <cfRule type="cellIs" dxfId="132" priority="51" stopIfTrue="1" operator="equal">
      <formula>"žž"</formula>
    </cfRule>
  </conditionalFormatting>
  <conditionalFormatting sqref="E57:H57">
    <cfRule type="containsErrors" dxfId="131" priority="50" stopIfTrue="1">
      <formula>ISERROR(E57)</formula>
    </cfRule>
  </conditionalFormatting>
  <conditionalFormatting sqref="A57">
    <cfRule type="expression" dxfId="130" priority="48" stopIfTrue="1">
      <formula>$A$57&gt;0</formula>
    </cfRule>
    <cfRule type="expression" dxfId="129" priority="49" stopIfTrue="1">
      <formula>$I$57&gt;0</formula>
    </cfRule>
  </conditionalFormatting>
  <conditionalFormatting sqref="A58">
    <cfRule type="expression" dxfId="128" priority="46" stopIfTrue="1">
      <formula>$A$58&gt;0</formula>
    </cfRule>
    <cfRule type="expression" dxfId="127" priority="47" stopIfTrue="1">
      <formula>$I$58&gt;0</formula>
    </cfRule>
  </conditionalFormatting>
  <conditionalFormatting sqref="K57">
    <cfRule type="expression" dxfId="126" priority="44" stopIfTrue="1">
      <formula>$K$57&gt;0</formula>
    </cfRule>
    <cfRule type="expression" dxfId="125" priority="45" stopIfTrue="1">
      <formula>$S$57&gt;0</formula>
    </cfRule>
  </conditionalFormatting>
  <conditionalFormatting sqref="K58">
    <cfRule type="expression" dxfId="124" priority="42" stopIfTrue="1">
      <formula>$K$58&gt;0</formula>
    </cfRule>
    <cfRule type="expression" dxfId="123" priority="43" stopIfTrue="1">
      <formula>$S$58&gt;0</formula>
    </cfRule>
  </conditionalFormatting>
  <conditionalFormatting sqref="D57">
    <cfRule type="expression" dxfId="122" priority="39" stopIfTrue="1">
      <formula>$O$34&gt;0</formula>
    </cfRule>
    <cfRule type="expression" dxfId="121" priority="40" stopIfTrue="1">
      <formula>$E$34&gt;0</formula>
    </cfRule>
    <cfRule type="expression" dxfId="120" priority="41" stopIfTrue="1">
      <formula>$D$57=0</formula>
    </cfRule>
  </conditionalFormatting>
  <conditionalFormatting sqref="I57">
    <cfRule type="expression" dxfId="119" priority="36" stopIfTrue="1">
      <formula>$O$34&gt;0</formula>
    </cfRule>
    <cfRule type="expression" dxfId="118" priority="37" stopIfTrue="1">
      <formula>$E$34&gt;0</formula>
    </cfRule>
    <cfRule type="expression" dxfId="117" priority="38" stopIfTrue="1">
      <formula>$I$57=0</formula>
    </cfRule>
  </conditionalFormatting>
  <conditionalFormatting sqref="D58">
    <cfRule type="expression" dxfId="116" priority="33" stopIfTrue="1">
      <formula>$O$34&gt;0</formula>
    </cfRule>
    <cfRule type="expression" dxfId="115" priority="34" stopIfTrue="1">
      <formula>$E$34&gt;0</formula>
    </cfRule>
    <cfRule type="expression" dxfId="114" priority="35" stopIfTrue="1">
      <formula>$D$58=0</formula>
    </cfRule>
  </conditionalFormatting>
  <conditionalFormatting sqref="I58">
    <cfRule type="expression" dxfId="113" priority="30" stopIfTrue="1">
      <formula>$O$34&gt;0</formula>
    </cfRule>
    <cfRule type="expression" dxfId="112" priority="31" stopIfTrue="1">
      <formula>$E$34&gt;0</formula>
    </cfRule>
    <cfRule type="expression" dxfId="111" priority="32" stopIfTrue="1">
      <formula>$I$58=0</formula>
    </cfRule>
  </conditionalFormatting>
  <conditionalFormatting sqref="N57">
    <cfRule type="expression" dxfId="110" priority="27" stopIfTrue="1">
      <formula>$O$34&gt;0</formula>
    </cfRule>
    <cfRule type="expression" dxfId="109" priority="28" stopIfTrue="1">
      <formula>$E$34&gt;0</formula>
    </cfRule>
    <cfRule type="expression" dxfId="108" priority="29" stopIfTrue="1">
      <formula>$N$57=0</formula>
    </cfRule>
  </conditionalFormatting>
  <conditionalFormatting sqref="S57">
    <cfRule type="expression" dxfId="107" priority="24" stopIfTrue="1">
      <formula>$E$34&gt;0</formula>
    </cfRule>
    <cfRule type="expression" dxfId="106" priority="25" stopIfTrue="1">
      <formula>$O$34&gt;0</formula>
    </cfRule>
    <cfRule type="expression" dxfId="105" priority="26" stopIfTrue="1">
      <formula>$S$57=0</formula>
    </cfRule>
  </conditionalFormatting>
  <conditionalFormatting sqref="N58">
    <cfRule type="expression" dxfId="104" priority="21" stopIfTrue="1">
      <formula>$O$34&gt;0</formula>
    </cfRule>
    <cfRule type="expression" dxfId="103" priority="22" stopIfTrue="1">
      <formula>$E$34&gt;0</formula>
    </cfRule>
    <cfRule type="expression" dxfId="102" priority="23" stopIfTrue="1">
      <formula>$N$58=0</formula>
    </cfRule>
  </conditionalFormatting>
  <conditionalFormatting sqref="S58">
    <cfRule type="expression" dxfId="101" priority="18" stopIfTrue="1">
      <formula>$O$34&gt;0</formula>
    </cfRule>
    <cfRule type="expression" dxfId="100" priority="19" stopIfTrue="1">
      <formula>$E$34&gt;0</formula>
    </cfRule>
    <cfRule type="expression" dxfId="99" priority="20" stopIfTrue="1">
      <formula>$S$58=0</formula>
    </cfRule>
  </conditionalFormatting>
  <conditionalFormatting sqref="X268:X281 Y275:Y276">
    <cfRule type="cellIs" dxfId="98" priority="17" stopIfTrue="1" operator="equal">
      <formula>"žž"</formula>
    </cfRule>
  </conditionalFormatting>
  <conditionalFormatting sqref="A12:B12">
    <cfRule type="expression" dxfId="97" priority="16">
      <formula>$A$12&gt;0</formula>
    </cfRule>
  </conditionalFormatting>
  <conditionalFormatting sqref="A17:B17">
    <cfRule type="expression" dxfId="96" priority="15">
      <formula>$A$17&gt;0</formula>
    </cfRule>
  </conditionalFormatting>
  <conditionalFormatting sqref="B3:I3">
    <cfRule type="expression" dxfId="95" priority="14" stopIfTrue="1">
      <formula>$B$3&lt;$A$12</formula>
    </cfRule>
  </conditionalFormatting>
  <conditionalFormatting sqref="L3:S3">
    <cfRule type="expression" dxfId="94" priority="13" stopIfTrue="1">
      <formula>$L$3&lt;$K$12</formula>
    </cfRule>
  </conditionalFormatting>
  <conditionalFormatting sqref="A10:B11">
    <cfRule type="expression" dxfId="93" priority="12" stopIfTrue="1">
      <formula>$A$12&lt;$D$9</formula>
    </cfRule>
  </conditionalFormatting>
  <conditionalFormatting sqref="A15:B16">
    <cfRule type="expression" dxfId="92" priority="11" stopIfTrue="1">
      <formula>$A$17&lt;$D$14</formula>
    </cfRule>
  </conditionalFormatting>
  <conditionalFormatting sqref="A20:B21">
    <cfRule type="expression" dxfId="91" priority="10" stopIfTrue="1">
      <formula>$A$22&lt;$D$19</formula>
    </cfRule>
  </conditionalFormatting>
  <conditionalFormatting sqref="A25:B26">
    <cfRule type="expression" dxfId="90" priority="9" stopIfTrue="1">
      <formula>$A$27&lt;$D$24</formula>
    </cfRule>
  </conditionalFormatting>
  <conditionalFormatting sqref="A30:B31">
    <cfRule type="expression" dxfId="89" priority="8" stopIfTrue="1">
      <formula>$A$32&lt;$D$29</formula>
    </cfRule>
  </conditionalFormatting>
  <conditionalFormatting sqref="A35:B36">
    <cfRule type="expression" dxfId="88" priority="7" stopIfTrue="1">
      <formula>$A$37&lt;$D$34</formula>
    </cfRule>
  </conditionalFormatting>
  <conditionalFormatting sqref="K8:L9">
    <cfRule type="expression" dxfId="87" priority="6" stopIfTrue="1">
      <formula>$K$12&lt;$N$9</formula>
    </cfRule>
  </conditionalFormatting>
  <conditionalFormatting sqref="K13:L14">
    <cfRule type="expression" dxfId="86" priority="5" stopIfTrue="1">
      <formula>$K$17&lt;$N$14</formula>
    </cfRule>
  </conditionalFormatting>
  <conditionalFormatting sqref="K18:L19">
    <cfRule type="expression" dxfId="85" priority="4" stopIfTrue="1">
      <formula>$K$22&lt;$N$19</formula>
    </cfRule>
  </conditionalFormatting>
  <conditionalFormatting sqref="K23:L24">
    <cfRule type="expression" dxfId="84" priority="3" stopIfTrue="1">
      <formula>$K$27&lt;$N$24</formula>
    </cfRule>
  </conditionalFormatting>
  <conditionalFormatting sqref="K28:L29">
    <cfRule type="expression" dxfId="83" priority="2" stopIfTrue="1">
      <formula>$K$32&lt;$N$29</formula>
    </cfRule>
  </conditionalFormatting>
  <conditionalFormatting sqref="K33:L34">
    <cfRule type="expression" dxfId="82" priority="1" stopIfTrue="1">
      <formula>$K$37&lt;$N$34</formula>
    </cfRule>
  </conditionalFormatting>
  <dataValidations count="8">
    <dataValidation type="whole" allowBlank="1" showInputMessage="1" showErrorMessage="1" prompt="bez tečky" sqref="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WVS983097">
      <formula1>1</formula1>
      <formula2>200</formula2>
    </dataValidation>
    <dataValidation allowBlank="1" showInputMessage="1" showErrorMessage="1" prompt="bez °C" sqref="J46:K46 JF46:JG46 TB46:TC46 ACX46:ACY46 AMT46:AMU46 AWP46:AWQ46 BGL46:BGM46 BQH46:BQI46 CAD46:CAE46 CJZ46:CKA46 CTV46:CTW46 DDR46:DDS46 DNN46:DNO46 DXJ46:DXK46 EHF46:EHG46 ERB46:ERC46 FAX46:FAY46 FKT46:FKU46 FUP46:FUQ46 GEL46:GEM46 GOH46:GOI46 GYD46:GYE46 HHZ46:HIA46 HRV46:HRW46 IBR46:IBS46 ILN46:ILO46 IVJ46:IVK46 JFF46:JFG46 JPB46:JPC46 JYX46:JYY46 KIT46:KIU46 KSP46:KSQ46 LCL46:LCM46 LMH46:LMI46 LWD46:LWE46 MFZ46:MGA46 MPV46:MPW46 MZR46:MZS46 NJN46:NJO46 NTJ46:NTK46 ODF46:ODG46 ONB46:ONC46 OWX46:OWY46 PGT46:PGU46 PQP46:PQQ46 QAL46:QAM46 QKH46:QKI46 QUD46:QUE46 RDZ46:REA46 RNV46:RNW46 RXR46:RXS46 SHN46:SHO46 SRJ46:SRK46 TBF46:TBG46 TLB46:TLC46 TUX46:TUY46 UET46:UEU46 UOP46:UOQ46 UYL46:UYM46 VIH46:VII46 VSD46:VSE46 WBZ46:WCA46 WLV46:WLW46 WVR46:WVS46 J65582:K65582 JF65582:JG65582 TB65582:TC65582 ACX65582:ACY65582 AMT65582:AMU65582 AWP65582:AWQ65582 BGL65582:BGM65582 BQH65582:BQI65582 CAD65582:CAE65582 CJZ65582:CKA65582 CTV65582:CTW65582 DDR65582:DDS65582 DNN65582:DNO65582 DXJ65582:DXK65582 EHF65582:EHG65582 ERB65582:ERC65582 FAX65582:FAY65582 FKT65582:FKU65582 FUP65582:FUQ65582 GEL65582:GEM65582 GOH65582:GOI65582 GYD65582:GYE65582 HHZ65582:HIA65582 HRV65582:HRW65582 IBR65582:IBS65582 ILN65582:ILO65582 IVJ65582:IVK65582 JFF65582:JFG65582 JPB65582:JPC65582 JYX65582:JYY65582 KIT65582:KIU65582 KSP65582:KSQ65582 LCL65582:LCM65582 LMH65582:LMI65582 LWD65582:LWE65582 MFZ65582:MGA65582 MPV65582:MPW65582 MZR65582:MZS65582 NJN65582:NJO65582 NTJ65582:NTK65582 ODF65582:ODG65582 ONB65582:ONC65582 OWX65582:OWY65582 PGT65582:PGU65582 PQP65582:PQQ65582 QAL65582:QAM65582 QKH65582:QKI65582 QUD65582:QUE65582 RDZ65582:REA65582 RNV65582:RNW65582 RXR65582:RXS65582 SHN65582:SHO65582 SRJ65582:SRK65582 TBF65582:TBG65582 TLB65582:TLC65582 TUX65582:TUY65582 UET65582:UEU65582 UOP65582:UOQ65582 UYL65582:UYM65582 VIH65582:VII65582 VSD65582:VSE65582 WBZ65582:WCA65582 WLV65582:WLW65582 WVR65582:WVS65582 J131118:K131118 JF131118:JG131118 TB131118:TC131118 ACX131118:ACY131118 AMT131118:AMU131118 AWP131118:AWQ131118 BGL131118:BGM131118 BQH131118:BQI131118 CAD131118:CAE131118 CJZ131118:CKA131118 CTV131118:CTW131118 DDR131118:DDS131118 DNN131118:DNO131118 DXJ131118:DXK131118 EHF131118:EHG131118 ERB131118:ERC131118 FAX131118:FAY131118 FKT131118:FKU131118 FUP131118:FUQ131118 GEL131118:GEM131118 GOH131118:GOI131118 GYD131118:GYE131118 HHZ131118:HIA131118 HRV131118:HRW131118 IBR131118:IBS131118 ILN131118:ILO131118 IVJ131118:IVK131118 JFF131118:JFG131118 JPB131118:JPC131118 JYX131118:JYY131118 KIT131118:KIU131118 KSP131118:KSQ131118 LCL131118:LCM131118 LMH131118:LMI131118 LWD131118:LWE131118 MFZ131118:MGA131118 MPV131118:MPW131118 MZR131118:MZS131118 NJN131118:NJO131118 NTJ131118:NTK131118 ODF131118:ODG131118 ONB131118:ONC131118 OWX131118:OWY131118 PGT131118:PGU131118 PQP131118:PQQ131118 QAL131118:QAM131118 QKH131118:QKI131118 QUD131118:QUE131118 RDZ131118:REA131118 RNV131118:RNW131118 RXR131118:RXS131118 SHN131118:SHO131118 SRJ131118:SRK131118 TBF131118:TBG131118 TLB131118:TLC131118 TUX131118:TUY131118 UET131118:UEU131118 UOP131118:UOQ131118 UYL131118:UYM131118 VIH131118:VII131118 VSD131118:VSE131118 WBZ131118:WCA131118 WLV131118:WLW131118 WVR131118:WVS131118 J196654:K196654 JF196654:JG196654 TB196654:TC196654 ACX196654:ACY196654 AMT196654:AMU196654 AWP196654:AWQ196654 BGL196654:BGM196654 BQH196654:BQI196654 CAD196654:CAE196654 CJZ196654:CKA196654 CTV196654:CTW196654 DDR196654:DDS196654 DNN196654:DNO196654 DXJ196654:DXK196654 EHF196654:EHG196654 ERB196654:ERC196654 FAX196654:FAY196654 FKT196654:FKU196654 FUP196654:FUQ196654 GEL196654:GEM196654 GOH196654:GOI196654 GYD196654:GYE196654 HHZ196654:HIA196654 HRV196654:HRW196654 IBR196654:IBS196654 ILN196654:ILO196654 IVJ196654:IVK196654 JFF196654:JFG196654 JPB196654:JPC196654 JYX196654:JYY196654 KIT196654:KIU196654 KSP196654:KSQ196654 LCL196654:LCM196654 LMH196654:LMI196654 LWD196654:LWE196654 MFZ196654:MGA196654 MPV196654:MPW196654 MZR196654:MZS196654 NJN196654:NJO196654 NTJ196654:NTK196654 ODF196654:ODG196654 ONB196654:ONC196654 OWX196654:OWY196654 PGT196654:PGU196654 PQP196654:PQQ196654 QAL196654:QAM196654 QKH196654:QKI196654 QUD196654:QUE196654 RDZ196654:REA196654 RNV196654:RNW196654 RXR196654:RXS196654 SHN196654:SHO196654 SRJ196654:SRK196654 TBF196654:TBG196654 TLB196654:TLC196654 TUX196654:TUY196654 UET196654:UEU196654 UOP196654:UOQ196654 UYL196654:UYM196654 VIH196654:VII196654 VSD196654:VSE196654 WBZ196654:WCA196654 WLV196654:WLW196654 WVR196654:WVS196654 J262190:K262190 JF262190:JG262190 TB262190:TC262190 ACX262190:ACY262190 AMT262190:AMU262190 AWP262190:AWQ262190 BGL262190:BGM262190 BQH262190:BQI262190 CAD262190:CAE262190 CJZ262190:CKA262190 CTV262190:CTW262190 DDR262190:DDS262190 DNN262190:DNO262190 DXJ262190:DXK262190 EHF262190:EHG262190 ERB262190:ERC262190 FAX262190:FAY262190 FKT262190:FKU262190 FUP262190:FUQ262190 GEL262190:GEM262190 GOH262190:GOI262190 GYD262190:GYE262190 HHZ262190:HIA262190 HRV262190:HRW262190 IBR262190:IBS262190 ILN262190:ILO262190 IVJ262190:IVK262190 JFF262190:JFG262190 JPB262190:JPC262190 JYX262190:JYY262190 KIT262190:KIU262190 KSP262190:KSQ262190 LCL262190:LCM262190 LMH262190:LMI262190 LWD262190:LWE262190 MFZ262190:MGA262190 MPV262190:MPW262190 MZR262190:MZS262190 NJN262190:NJO262190 NTJ262190:NTK262190 ODF262190:ODG262190 ONB262190:ONC262190 OWX262190:OWY262190 PGT262190:PGU262190 PQP262190:PQQ262190 QAL262190:QAM262190 QKH262190:QKI262190 QUD262190:QUE262190 RDZ262190:REA262190 RNV262190:RNW262190 RXR262190:RXS262190 SHN262190:SHO262190 SRJ262190:SRK262190 TBF262190:TBG262190 TLB262190:TLC262190 TUX262190:TUY262190 UET262190:UEU262190 UOP262190:UOQ262190 UYL262190:UYM262190 VIH262190:VII262190 VSD262190:VSE262190 WBZ262190:WCA262190 WLV262190:WLW262190 WVR262190:WVS262190 J327726:K327726 JF327726:JG327726 TB327726:TC327726 ACX327726:ACY327726 AMT327726:AMU327726 AWP327726:AWQ327726 BGL327726:BGM327726 BQH327726:BQI327726 CAD327726:CAE327726 CJZ327726:CKA327726 CTV327726:CTW327726 DDR327726:DDS327726 DNN327726:DNO327726 DXJ327726:DXK327726 EHF327726:EHG327726 ERB327726:ERC327726 FAX327726:FAY327726 FKT327726:FKU327726 FUP327726:FUQ327726 GEL327726:GEM327726 GOH327726:GOI327726 GYD327726:GYE327726 HHZ327726:HIA327726 HRV327726:HRW327726 IBR327726:IBS327726 ILN327726:ILO327726 IVJ327726:IVK327726 JFF327726:JFG327726 JPB327726:JPC327726 JYX327726:JYY327726 KIT327726:KIU327726 KSP327726:KSQ327726 LCL327726:LCM327726 LMH327726:LMI327726 LWD327726:LWE327726 MFZ327726:MGA327726 MPV327726:MPW327726 MZR327726:MZS327726 NJN327726:NJO327726 NTJ327726:NTK327726 ODF327726:ODG327726 ONB327726:ONC327726 OWX327726:OWY327726 PGT327726:PGU327726 PQP327726:PQQ327726 QAL327726:QAM327726 QKH327726:QKI327726 QUD327726:QUE327726 RDZ327726:REA327726 RNV327726:RNW327726 RXR327726:RXS327726 SHN327726:SHO327726 SRJ327726:SRK327726 TBF327726:TBG327726 TLB327726:TLC327726 TUX327726:TUY327726 UET327726:UEU327726 UOP327726:UOQ327726 UYL327726:UYM327726 VIH327726:VII327726 VSD327726:VSE327726 WBZ327726:WCA327726 WLV327726:WLW327726 WVR327726:WVS327726 J393262:K393262 JF393262:JG393262 TB393262:TC393262 ACX393262:ACY393262 AMT393262:AMU393262 AWP393262:AWQ393262 BGL393262:BGM393262 BQH393262:BQI393262 CAD393262:CAE393262 CJZ393262:CKA393262 CTV393262:CTW393262 DDR393262:DDS393262 DNN393262:DNO393262 DXJ393262:DXK393262 EHF393262:EHG393262 ERB393262:ERC393262 FAX393262:FAY393262 FKT393262:FKU393262 FUP393262:FUQ393262 GEL393262:GEM393262 GOH393262:GOI393262 GYD393262:GYE393262 HHZ393262:HIA393262 HRV393262:HRW393262 IBR393262:IBS393262 ILN393262:ILO393262 IVJ393262:IVK393262 JFF393262:JFG393262 JPB393262:JPC393262 JYX393262:JYY393262 KIT393262:KIU393262 KSP393262:KSQ393262 LCL393262:LCM393262 LMH393262:LMI393262 LWD393262:LWE393262 MFZ393262:MGA393262 MPV393262:MPW393262 MZR393262:MZS393262 NJN393262:NJO393262 NTJ393262:NTK393262 ODF393262:ODG393262 ONB393262:ONC393262 OWX393262:OWY393262 PGT393262:PGU393262 PQP393262:PQQ393262 QAL393262:QAM393262 QKH393262:QKI393262 QUD393262:QUE393262 RDZ393262:REA393262 RNV393262:RNW393262 RXR393262:RXS393262 SHN393262:SHO393262 SRJ393262:SRK393262 TBF393262:TBG393262 TLB393262:TLC393262 TUX393262:TUY393262 UET393262:UEU393262 UOP393262:UOQ393262 UYL393262:UYM393262 VIH393262:VII393262 VSD393262:VSE393262 WBZ393262:WCA393262 WLV393262:WLW393262 WVR393262:WVS393262 J458798:K458798 JF458798:JG458798 TB458798:TC458798 ACX458798:ACY458798 AMT458798:AMU458798 AWP458798:AWQ458798 BGL458798:BGM458798 BQH458798:BQI458798 CAD458798:CAE458798 CJZ458798:CKA458798 CTV458798:CTW458798 DDR458798:DDS458798 DNN458798:DNO458798 DXJ458798:DXK458798 EHF458798:EHG458798 ERB458798:ERC458798 FAX458798:FAY458798 FKT458798:FKU458798 FUP458798:FUQ458798 GEL458798:GEM458798 GOH458798:GOI458798 GYD458798:GYE458798 HHZ458798:HIA458798 HRV458798:HRW458798 IBR458798:IBS458798 ILN458798:ILO458798 IVJ458798:IVK458798 JFF458798:JFG458798 JPB458798:JPC458798 JYX458798:JYY458798 KIT458798:KIU458798 KSP458798:KSQ458798 LCL458798:LCM458798 LMH458798:LMI458798 LWD458798:LWE458798 MFZ458798:MGA458798 MPV458798:MPW458798 MZR458798:MZS458798 NJN458798:NJO458798 NTJ458798:NTK458798 ODF458798:ODG458798 ONB458798:ONC458798 OWX458798:OWY458798 PGT458798:PGU458798 PQP458798:PQQ458798 QAL458798:QAM458798 QKH458798:QKI458798 QUD458798:QUE458798 RDZ458798:REA458798 RNV458798:RNW458798 RXR458798:RXS458798 SHN458798:SHO458798 SRJ458798:SRK458798 TBF458798:TBG458798 TLB458798:TLC458798 TUX458798:TUY458798 UET458798:UEU458798 UOP458798:UOQ458798 UYL458798:UYM458798 VIH458798:VII458798 VSD458798:VSE458798 WBZ458798:WCA458798 WLV458798:WLW458798 WVR458798:WVS458798 J524334:K524334 JF524334:JG524334 TB524334:TC524334 ACX524334:ACY524334 AMT524334:AMU524334 AWP524334:AWQ524334 BGL524334:BGM524334 BQH524334:BQI524334 CAD524334:CAE524334 CJZ524334:CKA524334 CTV524334:CTW524334 DDR524334:DDS524334 DNN524334:DNO524334 DXJ524334:DXK524334 EHF524334:EHG524334 ERB524334:ERC524334 FAX524334:FAY524334 FKT524334:FKU524334 FUP524334:FUQ524334 GEL524334:GEM524334 GOH524334:GOI524334 GYD524334:GYE524334 HHZ524334:HIA524334 HRV524334:HRW524334 IBR524334:IBS524334 ILN524334:ILO524334 IVJ524334:IVK524334 JFF524334:JFG524334 JPB524334:JPC524334 JYX524334:JYY524334 KIT524334:KIU524334 KSP524334:KSQ524334 LCL524334:LCM524334 LMH524334:LMI524334 LWD524334:LWE524334 MFZ524334:MGA524334 MPV524334:MPW524334 MZR524334:MZS524334 NJN524334:NJO524334 NTJ524334:NTK524334 ODF524334:ODG524334 ONB524334:ONC524334 OWX524334:OWY524334 PGT524334:PGU524334 PQP524334:PQQ524334 QAL524334:QAM524334 QKH524334:QKI524334 QUD524334:QUE524334 RDZ524334:REA524334 RNV524334:RNW524334 RXR524334:RXS524334 SHN524334:SHO524334 SRJ524334:SRK524334 TBF524334:TBG524334 TLB524334:TLC524334 TUX524334:TUY524334 UET524334:UEU524334 UOP524334:UOQ524334 UYL524334:UYM524334 VIH524334:VII524334 VSD524334:VSE524334 WBZ524334:WCA524334 WLV524334:WLW524334 WVR524334:WVS524334 J589870:K589870 JF589870:JG589870 TB589870:TC589870 ACX589870:ACY589870 AMT589870:AMU589870 AWP589870:AWQ589870 BGL589870:BGM589870 BQH589870:BQI589870 CAD589870:CAE589870 CJZ589870:CKA589870 CTV589870:CTW589870 DDR589870:DDS589870 DNN589870:DNO589870 DXJ589870:DXK589870 EHF589870:EHG589870 ERB589870:ERC589870 FAX589870:FAY589870 FKT589870:FKU589870 FUP589870:FUQ589870 GEL589870:GEM589870 GOH589870:GOI589870 GYD589870:GYE589870 HHZ589870:HIA589870 HRV589870:HRW589870 IBR589870:IBS589870 ILN589870:ILO589870 IVJ589870:IVK589870 JFF589870:JFG589870 JPB589870:JPC589870 JYX589870:JYY589870 KIT589870:KIU589870 KSP589870:KSQ589870 LCL589870:LCM589870 LMH589870:LMI589870 LWD589870:LWE589870 MFZ589870:MGA589870 MPV589870:MPW589870 MZR589870:MZS589870 NJN589870:NJO589870 NTJ589870:NTK589870 ODF589870:ODG589870 ONB589870:ONC589870 OWX589870:OWY589870 PGT589870:PGU589870 PQP589870:PQQ589870 QAL589870:QAM589870 QKH589870:QKI589870 QUD589870:QUE589870 RDZ589870:REA589870 RNV589870:RNW589870 RXR589870:RXS589870 SHN589870:SHO589870 SRJ589870:SRK589870 TBF589870:TBG589870 TLB589870:TLC589870 TUX589870:TUY589870 UET589870:UEU589870 UOP589870:UOQ589870 UYL589870:UYM589870 VIH589870:VII589870 VSD589870:VSE589870 WBZ589870:WCA589870 WLV589870:WLW589870 WVR589870:WVS589870 J655406:K655406 JF655406:JG655406 TB655406:TC655406 ACX655406:ACY655406 AMT655406:AMU655406 AWP655406:AWQ655406 BGL655406:BGM655406 BQH655406:BQI655406 CAD655406:CAE655406 CJZ655406:CKA655406 CTV655406:CTW655406 DDR655406:DDS655406 DNN655406:DNO655406 DXJ655406:DXK655406 EHF655406:EHG655406 ERB655406:ERC655406 FAX655406:FAY655406 FKT655406:FKU655406 FUP655406:FUQ655406 GEL655406:GEM655406 GOH655406:GOI655406 GYD655406:GYE655406 HHZ655406:HIA655406 HRV655406:HRW655406 IBR655406:IBS655406 ILN655406:ILO655406 IVJ655406:IVK655406 JFF655406:JFG655406 JPB655406:JPC655406 JYX655406:JYY655406 KIT655406:KIU655406 KSP655406:KSQ655406 LCL655406:LCM655406 LMH655406:LMI655406 LWD655406:LWE655406 MFZ655406:MGA655406 MPV655406:MPW655406 MZR655406:MZS655406 NJN655406:NJO655406 NTJ655406:NTK655406 ODF655406:ODG655406 ONB655406:ONC655406 OWX655406:OWY655406 PGT655406:PGU655406 PQP655406:PQQ655406 QAL655406:QAM655406 QKH655406:QKI655406 QUD655406:QUE655406 RDZ655406:REA655406 RNV655406:RNW655406 RXR655406:RXS655406 SHN655406:SHO655406 SRJ655406:SRK655406 TBF655406:TBG655406 TLB655406:TLC655406 TUX655406:TUY655406 UET655406:UEU655406 UOP655406:UOQ655406 UYL655406:UYM655406 VIH655406:VII655406 VSD655406:VSE655406 WBZ655406:WCA655406 WLV655406:WLW655406 WVR655406:WVS655406 J720942:K720942 JF720942:JG720942 TB720942:TC720942 ACX720942:ACY720942 AMT720942:AMU720942 AWP720942:AWQ720942 BGL720942:BGM720942 BQH720942:BQI720942 CAD720942:CAE720942 CJZ720942:CKA720942 CTV720942:CTW720942 DDR720942:DDS720942 DNN720942:DNO720942 DXJ720942:DXK720942 EHF720942:EHG720942 ERB720942:ERC720942 FAX720942:FAY720942 FKT720942:FKU720942 FUP720942:FUQ720942 GEL720942:GEM720942 GOH720942:GOI720942 GYD720942:GYE720942 HHZ720942:HIA720942 HRV720942:HRW720942 IBR720942:IBS720942 ILN720942:ILO720942 IVJ720942:IVK720942 JFF720942:JFG720942 JPB720942:JPC720942 JYX720942:JYY720942 KIT720942:KIU720942 KSP720942:KSQ720942 LCL720942:LCM720942 LMH720942:LMI720942 LWD720942:LWE720942 MFZ720942:MGA720942 MPV720942:MPW720942 MZR720942:MZS720942 NJN720942:NJO720942 NTJ720942:NTK720942 ODF720942:ODG720942 ONB720942:ONC720942 OWX720942:OWY720942 PGT720942:PGU720942 PQP720942:PQQ720942 QAL720942:QAM720942 QKH720942:QKI720942 QUD720942:QUE720942 RDZ720942:REA720942 RNV720942:RNW720942 RXR720942:RXS720942 SHN720942:SHO720942 SRJ720942:SRK720942 TBF720942:TBG720942 TLB720942:TLC720942 TUX720942:TUY720942 UET720942:UEU720942 UOP720942:UOQ720942 UYL720942:UYM720942 VIH720942:VII720942 VSD720942:VSE720942 WBZ720942:WCA720942 WLV720942:WLW720942 WVR720942:WVS720942 J786478:K786478 JF786478:JG786478 TB786478:TC786478 ACX786478:ACY786478 AMT786478:AMU786478 AWP786478:AWQ786478 BGL786478:BGM786478 BQH786478:BQI786478 CAD786478:CAE786478 CJZ786478:CKA786478 CTV786478:CTW786478 DDR786478:DDS786478 DNN786478:DNO786478 DXJ786478:DXK786478 EHF786478:EHG786478 ERB786478:ERC786478 FAX786478:FAY786478 FKT786478:FKU786478 FUP786478:FUQ786478 GEL786478:GEM786478 GOH786478:GOI786478 GYD786478:GYE786478 HHZ786478:HIA786478 HRV786478:HRW786478 IBR786478:IBS786478 ILN786478:ILO786478 IVJ786478:IVK786478 JFF786478:JFG786478 JPB786478:JPC786478 JYX786478:JYY786478 KIT786478:KIU786478 KSP786478:KSQ786478 LCL786478:LCM786478 LMH786478:LMI786478 LWD786478:LWE786478 MFZ786478:MGA786478 MPV786478:MPW786478 MZR786478:MZS786478 NJN786478:NJO786478 NTJ786478:NTK786478 ODF786478:ODG786478 ONB786478:ONC786478 OWX786478:OWY786478 PGT786478:PGU786478 PQP786478:PQQ786478 QAL786478:QAM786478 QKH786478:QKI786478 QUD786478:QUE786478 RDZ786478:REA786478 RNV786478:RNW786478 RXR786478:RXS786478 SHN786478:SHO786478 SRJ786478:SRK786478 TBF786478:TBG786478 TLB786478:TLC786478 TUX786478:TUY786478 UET786478:UEU786478 UOP786478:UOQ786478 UYL786478:UYM786478 VIH786478:VII786478 VSD786478:VSE786478 WBZ786478:WCA786478 WLV786478:WLW786478 WVR786478:WVS786478 J852014:K852014 JF852014:JG852014 TB852014:TC852014 ACX852014:ACY852014 AMT852014:AMU852014 AWP852014:AWQ852014 BGL852014:BGM852014 BQH852014:BQI852014 CAD852014:CAE852014 CJZ852014:CKA852014 CTV852014:CTW852014 DDR852014:DDS852014 DNN852014:DNO852014 DXJ852014:DXK852014 EHF852014:EHG852014 ERB852014:ERC852014 FAX852014:FAY852014 FKT852014:FKU852014 FUP852014:FUQ852014 GEL852014:GEM852014 GOH852014:GOI852014 GYD852014:GYE852014 HHZ852014:HIA852014 HRV852014:HRW852014 IBR852014:IBS852014 ILN852014:ILO852014 IVJ852014:IVK852014 JFF852014:JFG852014 JPB852014:JPC852014 JYX852014:JYY852014 KIT852014:KIU852014 KSP852014:KSQ852014 LCL852014:LCM852014 LMH852014:LMI852014 LWD852014:LWE852014 MFZ852014:MGA852014 MPV852014:MPW852014 MZR852014:MZS852014 NJN852014:NJO852014 NTJ852014:NTK852014 ODF852014:ODG852014 ONB852014:ONC852014 OWX852014:OWY852014 PGT852014:PGU852014 PQP852014:PQQ852014 QAL852014:QAM852014 QKH852014:QKI852014 QUD852014:QUE852014 RDZ852014:REA852014 RNV852014:RNW852014 RXR852014:RXS852014 SHN852014:SHO852014 SRJ852014:SRK852014 TBF852014:TBG852014 TLB852014:TLC852014 TUX852014:TUY852014 UET852014:UEU852014 UOP852014:UOQ852014 UYL852014:UYM852014 VIH852014:VII852014 VSD852014:VSE852014 WBZ852014:WCA852014 WLV852014:WLW852014 WVR852014:WVS852014 J917550:K917550 JF917550:JG917550 TB917550:TC917550 ACX917550:ACY917550 AMT917550:AMU917550 AWP917550:AWQ917550 BGL917550:BGM917550 BQH917550:BQI917550 CAD917550:CAE917550 CJZ917550:CKA917550 CTV917550:CTW917550 DDR917550:DDS917550 DNN917550:DNO917550 DXJ917550:DXK917550 EHF917550:EHG917550 ERB917550:ERC917550 FAX917550:FAY917550 FKT917550:FKU917550 FUP917550:FUQ917550 GEL917550:GEM917550 GOH917550:GOI917550 GYD917550:GYE917550 HHZ917550:HIA917550 HRV917550:HRW917550 IBR917550:IBS917550 ILN917550:ILO917550 IVJ917550:IVK917550 JFF917550:JFG917550 JPB917550:JPC917550 JYX917550:JYY917550 KIT917550:KIU917550 KSP917550:KSQ917550 LCL917550:LCM917550 LMH917550:LMI917550 LWD917550:LWE917550 MFZ917550:MGA917550 MPV917550:MPW917550 MZR917550:MZS917550 NJN917550:NJO917550 NTJ917550:NTK917550 ODF917550:ODG917550 ONB917550:ONC917550 OWX917550:OWY917550 PGT917550:PGU917550 PQP917550:PQQ917550 QAL917550:QAM917550 QKH917550:QKI917550 QUD917550:QUE917550 RDZ917550:REA917550 RNV917550:RNW917550 RXR917550:RXS917550 SHN917550:SHO917550 SRJ917550:SRK917550 TBF917550:TBG917550 TLB917550:TLC917550 TUX917550:TUY917550 UET917550:UEU917550 UOP917550:UOQ917550 UYL917550:UYM917550 VIH917550:VII917550 VSD917550:VSE917550 WBZ917550:WCA917550 WLV917550:WLW917550 WVR917550:WVS917550 J983086:K983086 JF983086:JG983086 TB983086:TC983086 ACX983086:ACY983086 AMT983086:AMU983086 AWP983086:AWQ983086 BGL983086:BGM983086 BQH983086:BQI983086 CAD983086:CAE983086 CJZ983086:CKA983086 CTV983086:CTW983086 DDR983086:DDS983086 DNN983086:DNO983086 DXJ983086:DXK983086 EHF983086:EHG983086 ERB983086:ERC983086 FAX983086:FAY983086 FKT983086:FKU983086 FUP983086:FUQ983086 GEL983086:GEM983086 GOH983086:GOI983086 GYD983086:GYE983086 HHZ983086:HIA983086 HRV983086:HRW983086 IBR983086:IBS983086 ILN983086:ILO983086 IVJ983086:IVK983086 JFF983086:JFG983086 JPB983086:JPC983086 JYX983086:JYY983086 KIT983086:KIU983086 KSP983086:KSQ983086 LCL983086:LCM983086 LMH983086:LMI983086 LWD983086:LWE983086 MFZ983086:MGA983086 MPV983086:MPW983086 MZR983086:MZS983086 NJN983086:NJO983086 NTJ983086:NTK983086 ODF983086:ODG983086 ONB983086:ONC983086 OWX983086:OWY983086 PGT983086:PGU983086 PQP983086:PQQ983086 QAL983086:QAM983086 QKH983086:QKI983086 QUD983086:QUE983086 RDZ983086:REA983086 RNV983086:RNW983086 RXR983086:RXS983086 SHN983086:SHO983086 SRJ983086:SRK983086 TBF983086:TBG983086 TLB983086:TLC983086 TUX983086:TUY983086 UET983086:UEU983086 UOP983086:UOQ983086 UYL983086:UYM983086 VIH983086:VII983086 VSD983086:VSE983086 WBZ983086:WCA983086 WLV983086:WLW983086 WVR983086:WVS983086"/>
    <dataValidation allowBlank="1" showInputMessage="1" showErrorMessage="1" prompt="s dvojtečkou" sqref="C46:D47 IY46:IZ47 SU46:SV47 ACQ46:ACR47 AMM46:AMN47 AWI46:AWJ47 BGE46:BGF47 BQA46:BQB47 BZW46:BZX47 CJS46:CJT47 CTO46:CTP47 DDK46:DDL47 DNG46:DNH47 DXC46:DXD47 EGY46:EGZ47 EQU46:EQV47 FAQ46:FAR47 FKM46:FKN47 FUI46:FUJ47 GEE46:GEF47 GOA46:GOB47 GXW46:GXX47 HHS46:HHT47 HRO46:HRP47 IBK46:IBL47 ILG46:ILH47 IVC46:IVD47 JEY46:JEZ47 JOU46:JOV47 JYQ46:JYR47 KIM46:KIN47 KSI46:KSJ47 LCE46:LCF47 LMA46:LMB47 LVW46:LVX47 MFS46:MFT47 MPO46:MPP47 MZK46:MZL47 NJG46:NJH47 NTC46:NTD47 OCY46:OCZ47 OMU46:OMV47 OWQ46:OWR47 PGM46:PGN47 PQI46:PQJ47 QAE46:QAF47 QKA46:QKB47 QTW46:QTX47 RDS46:RDT47 RNO46:RNP47 RXK46:RXL47 SHG46:SHH47 SRC46:SRD47 TAY46:TAZ47 TKU46:TKV47 TUQ46:TUR47 UEM46:UEN47 UOI46:UOJ47 UYE46:UYF47 VIA46:VIB47 VRW46:VRX47 WBS46:WBT47 WLO46:WLP47 WVK46:WVL47 C65582:D65583 IY65582:IZ65583 SU65582:SV65583 ACQ65582:ACR65583 AMM65582:AMN65583 AWI65582:AWJ65583 BGE65582:BGF65583 BQA65582:BQB65583 BZW65582:BZX65583 CJS65582:CJT65583 CTO65582:CTP65583 DDK65582:DDL65583 DNG65582:DNH65583 DXC65582:DXD65583 EGY65582:EGZ65583 EQU65582:EQV65583 FAQ65582:FAR65583 FKM65582:FKN65583 FUI65582:FUJ65583 GEE65582:GEF65583 GOA65582:GOB65583 GXW65582:GXX65583 HHS65582:HHT65583 HRO65582:HRP65583 IBK65582:IBL65583 ILG65582:ILH65583 IVC65582:IVD65583 JEY65582:JEZ65583 JOU65582:JOV65583 JYQ65582:JYR65583 KIM65582:KIN65583 KSI65582:KSJ65583 LCE65582:LCF65583 LMA65582:LMB65583 LVW65582:LVX65583 MFS65582:MFT65583 MPO65582:MPP65583 MZK65582:MZL65583 NJG65582:NJH65583 NTC65582:NTD65583 OCY65582:OCZ65583 OMU65582:OMV65583 OWQ65582:OWR65583 PGM65582:PGN65583 PQI65582:PQJ65583 QAE65582:QAF65583 QKA65582:QKB65583 QTW65582:QTX65583 RDS65582:RDT65583 RNO65582:RNP65583 RXK65582:RXL65583 SHG65582:SHH65583 SRC65582:SRD65583 TAY65582:TAZ65583 TKU65582:TKV65583 TUQ65582:TUR65583 UEM65582:UEN65583 UOI65582:UOJ65583 UYE65582:UYF65583 VIA65582:VIB65583 VRW65582:VRX65583 WBS65582:WBT65583 WLO65582:WLP65583 WVK65582:WVL65583 C131118:D131119 IY131118:IZ131119 SU131118:SV131119 ACQ131118:ACR131119 AMM131118:AMN131119 AWI131118:AWJ131119 BGE131118:BGF131119 BQA131118:BQB131119 BZW131118:BZX131119 CJS131118:CJT131119 CTO131118:CTP131119 DDK131118:DDL131119 DNG131118:DNH131119 DXC131118:DXD131119 EGY131118:EGZ131119 EQU131118:EQV131119 FAQ131118:FAR131119 FKM131118:FKN131119 FUI131118:FUJ131119 GEE131118:GEF131119 GOA131118:GOB131119 GXW131118:GXX131119 HHS131118:HHT131119 HRO131118:HRP131119 IBK131118:IBL131119 ILG131118:ILH131119 IVC131118:IVD131119 JEY131118:JEZ131119 JOU131118:JOV131119 JYQ131118:JYR131119 KIM131118:KIN131119 KSI131118:KSJ131119 LCE131118:LCF131119 LMA131118:LMB131119 LVW131118:LVX131119 MFS131118:MFT131119 MPO131118:MPP131119 MZK131118:MZL131119 NJG131118:NJH131119 NTC131118:NTD131119 OCY131118:OCZ131119 OMU131118:OMV131119 OWQ131118:OWR131119 PGM131118:PGN131119 PQI131118:PQJ131119 QAE131118:QAF131119 QKA131118:QKB131119 QTW131118:QTX131119 RDS131118:RDT131119 RNO131118:RNP131119 RXK131118:RXL131119 SHG131118:SHH131119 SRC131118:SRD131119 TAY131118:TAZ131119 TKU131118:TKV131119 TUQ131118:TUR131119 UEM131118:UEN131119 UOI131118:UOJ131119 UYE131118:UYF131119 VIA131118:VIB131119 VRW131118:VRX131119 WBS131118:WBT131119 WLO131118:WLP131119 WVK131118:WVL131119 C196654:D196655 IY196654:IZ196655 SU196654:SV196655 ACQ196654:ACR196655 AMM196654:AMN196655 AWI196654:AWJ196655 BGE196654:BGF196655 BQA196654:BQB196655 BZW196654:BZX196655 CJS196654:CJT196655 CTO196654:CTP196655 DDK196654:DDL196655 DNG196654:DNH196655 DXC196654:DXD196655 EGY196654:EGZ196655 EQU196654:EQV196655 FAQ196654:FAR196655 FKM196654:FKN196655 FUI196654:FUJ196655 GEE196654:GEF196655 GOA196654:GOB196655 GXW196654:GXX196655 HHS196654:HHT196655 HRO196654:HRP196655 IBK196654:IBL196655 ILG196654:ILH196655 IVC196654:IVD196655 JEY196654:JEZ196655 JOU196654:JOV196655 JYQ196654:JYR196655 KIM196654:KIN196655 KSI196654:KSJ196655 LCE196654:LCF196655 LMA196654:LMB196655 LVW196654:LVX196655 MFS196654:MFT196655 MPO196654:MPP196655 MZK196654:MZL196655 NJG196654:NJH196655 NTC196654:NTD196655 OCY196654:OCZ196655 OMU196654:OMV196655 OWQ196654:OWR196655 PGM196654:PGN196655 PQI196654:PQJ196655 QAE196654:QAF196655 QKA196654:QKB196655 QTW196654:QTX196655 RDS196654:RDT196655 RNO196654:RNP196655 RXK196654:RXL196655 SHG196654:SHH196655 SRC196654:SRD196655 TAY196654:TAZ196655 TKU196654:TKV196655 TUQ196654:TUR196655 UEM196654:UEN196655 UOI196654:UOJ196655 UYE196654:UYF196655 VIA196654:VIB196655 VRW196654:VRX196655 WBS196654:WBT196655 WLO196654:WLP196655 WVK196654:WVL196655 C262190:D262191 IY262190:IZ262191 SU262190:SV262191 ACQ262190:ACR262191 AMM262190:AMN262191 AWI262190:AWJ262191 BGE262190:BGF262191 BQA262190:BQB262191 BZW262190:BZX262191 CJS262190:CJT262191 CTO262190:CTP262191 DDK262190:DDL262191 DNG262190:DNH262191 DXC262190:DXD262191 EGY262190:EGZ262191 EQU262190:EQV262191 FAQ262190:FAR262191 FKM262190:FKN262191 FUI262190:FUJ262191 GEE262190:GEF262191 GOA262190:GOB262191 GXW262190:GXX262191 HHS262190:HHT262191 HRO262190:HRP262191 IBK262190:IBL262191 ILG262190:ILH262191 IVC262190:IVD262191 JEY262190:JEZ262191 JOU262190:JOV262191 JYQ262190:JYR262191 KIM262190:KIN262191 KSI262190:KSJ262191 LCE262190:LCF262191 LMA262190:LMB262191 LVW262190:LVX262191 MFS262190:MFT262191 MPO262190:MPP262191 MZK262190:MZL262191 NJG262190:NJH262191 NTC262190:NTD262191 OCY262190:OCZ262191 OMU262190:OMV262191 OWQ262190:OWR262191 PGM262190:PGN262191 PQI262190:PQJ262191 QAE262190:QAF262191 QKA262190:QKB262191 QTW262190:QTX262191 RDS262190:RDT262191 RNO262190:RNP262191 RXK262190:RXL262191 SHG262190:SHH262191 SRC262190:SRD262191 TAY262190:TAZ262191 TKU262190:TKV262191 TUQ262190:TUR262191 UEM262190:UEN262191 UOI262190:UOJ262191 UYE262190:UYF262191 VIA262190:VIB262191 VRW262190:VRX262191 WBS262190:WBT262191 WLO262190:WLP262191 WVK262190:WVL262191 C327726:D327727 IY327726:IZ327727 SU327726:SV327727 ACQ327726:ACR327727 AMM327726:AMN327727 AWI327726:AWJ327727 BGE327726:BGF327727 BQA327726:BQB327727 BZW327726:BZX327727 CJS327726:CJT327727 CTO327726:CTP327727 DDK327726:DDL327727 DNG327726:DNH327727 DXC327726:DXD327727 EGY327726:EGZ327727 EQU327726:EQV327727 FAQ327726:FAR327727 FKM327726:FKN327727 FUI327726:FUJ327727 GEE327726:GEF327727 GOA327726:GOB327727 GXW327726:GXX327727 HHS327726:HHT327727 HRO327726:HRP327727 IBK327726:IBL327727 ILG327726:ILH327727 IVC327726:IVD327727 JEY327726:JEZ327727 JOU327726:JOV327727 JYQ327726:JYR327727 KIM327726:KIN327727 KSI327726:KSJ327727 LCE327726:LCF327727 LMA327726:LMB327727 LVW327726:LVX327727 MFS327726:MFT327727 MPO327726:MPP327727 MZK327726:MZL327727 NJG327726:NJH327727 NTC327726:NTD327727 OCY327726:OCZ327727 OMU327726:OMV327727 OWQ327726:OWR327727 PGM327726:PGN327727 PQI327726:PQJ327727 QAE327726:QAF327727 QKA327726:QKB327727 QTW327726:QTX327727 RDS327726:RDT327727 RNO327726:RNP327727 RXK327726:RXL327727 SHG327726:SHH327727 SRC327726:SRD327727 TAY327726:TAZ327727 TKU327726:TKV327727 TUQ327726:TUR327727 UEM327726:UEN327727 UOI327726:UOJ327727 UYE327726:UYF327727 VIA327726:VIB327727 VRW327726:VRX327727 WBS327726:WBT327727 WLO327726:WLP327727 WVK327726:WVL327727 C393262:D393263 IY393262:IZ393263 SU393262:SV393263 ACQ393262:ACR393263 AMM393262:AMN393263 AWI393262:AWJ393263 BGE393262:BGF393263 BQA393262:BQB393263 BZW393262:BZX393263 CJS393262:CJT393263 CTO393262:CTP393263 DDK393262:DDL393263 DNG393262:DNH393263 DXC393262:DXD393263 EGY393262:EGZ393263 EQU393262:EQV393263 FAQ393262:FAR393263 FKM393262:FKN393263 FUI393262:FUJ393263 GEE393262:GEF393263 GOA393262:GOB393263 GXW393262:GXX393263 HHS393262:HHT393263 HRO393262:HRP393263 IBK393262:IBL393263 ILG393262:ILH393263 IVC393262:IVD393263 JEY393262:JEZ393263 JOU393262:JOV393263 JYQ393262:JYR393263 KIM393262:KIN393263 KSI393262:KSJ393263 LCE393262:LCF393263 LMA393262:LMB393263 LVW393262:LVX393263 MFS393262:MFT393263 MPO393262:MPP393263 MZK393262:MZL393263 NJG393262:NJH393263 NTC393262:NTD393263 OCY393262:OCZ393263 OMU393262:OMV393263 OWQ393262:OWR393263 PGM393262:PGN393263 PQI393262:PQJ393263 QAE393262:QAF393263 QKA393262:QKB393263 QTW393262:QTX393263 RDS393262:RDT393263 RNO393262:RNP393263 RXK393262:RXL393263 SHG393262:SHH393263 SRC393262:SRD393263 TAY393262:TAZ393263 TKU393262:TKV393263 TUQ393262:TUR393263 UEM393262:UEN393263 UOI393262:UOJ393263 UYE393262:UYF393263 VIA393262:VIB393263 VRW393262:VRX393263 WBS393262:WBT393263 WLO393262:WLP393263 WVK393262:WVL393263 C458798:D458799 IY458798:IZ458799 SU458798:SV458799 ACQ458798:ACR458799 AMM458798:AMN458799 AWI458798:AWJ458799 BGE458798:BGF458799 BQA458798:BQB458799 BZW458798:BZX458799 CJS458798:CJT458799 CTO458798:CTP458799 DDK458798:DDL458799 DNG458798:DNH458799 DXC458798:DXD458799 EGY458798:EGZ458799 EQU458798:EQV458799 FAQ458798:FAR458799 FKM458798:FKN458799 FUI458798:FUJ458799 GEE458798:GEF458799 GOA458798:GOB458799 GXW458798:GXX458799 HHS458798:HHT458799 HRO458798:HRP458799 IBK458798:IBL458799 ILG458798:ILH458799 IVC458798:IVD458799 JEY458798:JEZ458799 JOU458798:JOV458799 JYQ458798:JYR458799 KIM458798:KIN458799 KSI458798:KSJ458799 LCE458798:LCF458799 LMA458798:LMB458799 LVW458798:LVX458799 MFS458798:MFT458799 MPO458798:MPP458799 MZK458798:MZL458799 NJG458798:NJH458799 NTC458798:NTD458799 OCY458798:OCZ458799 OMU458798:OMV458799 OWQ458798:OWR458799 PGM458798:PGN458799 PQI458798:PQJ458799 QAE458798:QAF458799 QKA458798:QKB458799 QTW458798:QTX458799 RDS458798:RDT458799 RNO458798:RNP458799 RXK458798:RXL458799 SHG458798:SHH458799 SRC458798:SRD458799 TAY458798:TAZ458799 TKU458798:TKV458799 TUQ458798:TUR458799 UEM458798:UEN458799 UOI458798:UOJ458799 UYE458798:UYF458799 VIA458798:VIB458799 VRW458798:VRX458799 WBS458798:WBT458799 WLO458798:WLP458799 WVK458798:WVL458799 C524334:D524335 IY524334:IZ524335 SU524334:SV524335 ACQ524334:ACR524335 AMM524334:AMN524335 AWI524334:AWJ524335 BGE524334:BGF524335 BQA524334:BQB524335 BZW524334:BZX524335 CJS524334:CJT524335 CTO524334:CTP524335 DDK524334:DDL524335 DNG524334:DNH524335 DXC524334:DXD524335 EGY524334:EGZ524335 EQU524334:EQV524335 FAQ524334:FAR524335 FKM524334:FKN524335 FUI524334:FUJ524335 GEE524334:GEF524335 GOA524334:GOB524335 GXW524334:GXX524335 HHS524334:HHT524335 HRO524334:HRP524335 IBK524334:IBL524335 ILG524334:ILH524335 IVC524334:IVD524335 JEY524334:JEZ524335 JOU524334:JOV524335 JYQ524334:JYR524335 KIM524334:KIN524335 KSI524334:KSJ524335 LCE524334:LCF524335 LMA524334:LMB524335 LVW524334:LVX524335 MFS524334:MFT524335 MPO524334:MPP524335 MZK524334:MZL524335 NJG524334:NJH524335 NTC524334:NTD524335 OCY524334:OCZ524335 OMU524334:OMV524335 OWQ524334:OWR524335 PGM524334:PGN524335 PQI524334:PQJ524335 QAE524334:QAF524335 QKA524334:QKB524335 QTW524334:QTX524335 RDS524334:RDT524335 RNO524334:RNP524335 RXK524334:RXL524335 SHG524334:SHH524335 SRC524334:SRD524335 TAY524334:TAZ524335 TKU524334:TKV524335 TUQ524334:TUR524335 UEM524334:UEN524335 UOI524334:UOJ524335 UYE524334:UYF524335 VIA524334:VIB524335 VRW524334:VRX524335 WBS524334:WBT524335 WLO524334:WLP524335 WVK524334:WVL524335 C589870:D589871 IY589870:IZ589871 SU589870:SV589871 ACQ589870:ACR589871 AMM589870:AMN589871 AWI589870:AWJ589871 BGE589870:BGF589871 BQA589870:BQB589871 BZW589870:BZX589871 CJS589870:CJT589871 CTO589870:CTP589871 DDK589870:DDL589871 DNG589870:DNH589871 DXC589870:DXD589871 EGY589870:EGZ589871 EQU589870:EQV589871 FAQ589870:FAR589871 FKM589870:FKN589871 FUI589870:FUJ589871 GEE589870:GEF589871 GOA589870:GOB589871 GXW589870:GXX589871 HHS589870:HHT589871 HRO589870:HRP589871 IBK589870:IBL589871 ILG589870:ILH589871 IVC589870:IVD589871 JEY589870:JEZ589871 JOU589870:JOV589871 JYQ589870:JYR589871 KIM589870:KIN589871 KSI589870:KSJ589871 LCE589870:LCF589871 LMA589870:LMB589871 LVW589870:LVX589871 MFS589870:MFT589871 MPO589870:MPP589871 MZK589870:MZL589871 NJG589870:NJH589871 NTC589870:NTD589871 OCY589870:OCZ589871 OMU589870:OMV589871 OWQ589870:OWR589871 PGM589870:PGN589871 PQI589870:PQJ589871 QAE589870:QAF589871 QKA589870:QKB589871 QTW589870:QTX589871 RDS589870:RDT589871 RNO589870:RNP589871 RXK589870:RXL589871 SHG589870:SHH589871 SRC589870:SRD589871 TAY589870:TAZ589871 TKU589870:TKV589871 TUQ589870:TUR589871 UEM589870:UEN589871 UOI589870:UOJ589871 UYE589870:UYF589871 VIA589870:VIB589871 VRW589870:VRX589871 WBS589870:WBT589871 WLO589870:WLP589871 WVK589870:WVL589871 C655406:D655407 IY655406:IZ655407 SU655406:SV655407 ACQ655406:ACR655407 AMM655406:AMN655407 AWI655406:AWJ655407 BGE655406:BGF655407 BQA655406:BQB655407 BZW655406:BZX655407 CJS655406:CJT655407 CTO655406:CTP655407 DDK655406:DDL655407 DNG655406:DNH655407 DXC655406:DXD655407 EGY655406:EGZ655407 EQU655406:EQV655407 FAQ655406:FAR655407 FKM655406:FKN655407 FUI655406:FUJ655407 GEE655406:GEF655407 GOA655406:GOB655407 GXW655406:GXX655407 HHS655406:HHT655407 HRO655406:HRP655407 IBK655406:IBL655407 ILG655406:ILH655407 IVC655406:IVD655407 JEY655406:JEZ655407 JOU655406:JOV655407 JYQ655406:JYR655407 KIM655406:KIN655407 KSI655406:KSJ655407 LCE655406:LCF655407 LMA655406:LMB655407 LVW655406:LVX655407 MFS655406:MFT655407 MPO655406:MPP655407 MZK655406:MZL655407 NJG655406:NJH655407 NTC655406:NTD655407 OCY655406:OCZ655407 OMU655406:OMV655407 OWQ655406:OWR655407 PGM655406:PGN655407 PQI655406:PQJ655407 QAE655406:QAF655407 QKA655406:QKB655407 QTW655406:QTX655407 RDS655406:RDT655407 RNO655406:RNP655407 RXK655406:RXL655407 SHG655406:SHH655407 SRC655406:SRD655407 TAY655406:TAZ655407 TKU655406:TKV655407 TUQ655406:TUR655407 UEM655406:UEN655407 UOI655406:UOJ655407 UYE655406:UYF655407 VIA655406:VIB655407 VRW655406:VRX655407 WBS655406:WBT655407 WLO655406:WLP655407 WVK655406:WVL655407 C720942:D720943 IY720942:IZ720943 SU720942:SV720943 ACQ720942:ACR720943 AMM720942:AMN720943 AWI720942:AWJ720943 BGE720942:BGF720943 BQA720942:BQB720943 BZW720942:BZX720943 CJS720942:CJT720943 CTO720942:CTP720943 DDK720942:DDL720943 DNG720942:DNH720943 DXC720942:DXD720943 EGY720942:EGZ720943 EQU720942:EQV720943 FAQ720942:FAR720943 FKM720942:FKN720943 FUI720942:FUJ720943 GEE720942:GEF720943 GOA720942:GOB720943 GXW720942:GXX720943 HHS720942:HHT720943 HRO720942:HRP720943 IBK720942:IBL720943 ILG720942:ILH720943 IVC720942:IVD720943 JEY720942:JEZ720943 JOU720942:JOV720943 JYQ720942:JYR720943 KIM720942:KIN720943 KSI720942:KSJ720943 LCE720942:LCF720943 LMA720942:LMB720943 LVW720942:LVX720943 MFS720942:MFT720943 MPO720942:MPP720943 MZK720942:MZL720943 NJG720942:NJH720943 NTC720942:NTD720943 OCY720942:OCZ720943 OMU720942:OMV720943 OWQ720942:OWR720943 PGM720942:PGN720943 PQI720942:PQJ720943 QAE720942:QAF720943 QKA720942:QKB720943 QTW720942:QTX720943 RDS720942:RDT720943 RNO720942:RNP720943 RXK720942:RXL720943 SHG720942:SHH720943 SRC720942:SRD720943 TAY720942:TAZ720943 TKU720942:TKV720943 TUQ720942:TUR720943 UEM720942:UEN720943 UOI720942:UOJ720943 UYE720942:UYF720943 VIA720942:VIB720943 VRW720942:VRX720943 WBS720942:WBT720943 WLO720942:WLP720943 WVK720942:WVL720943 C786478:D786479 IY786478:IZ786479 SU786478:SV786479 ACQ786478:ACR786479 AMM786478:AMN786479 AWI786478:AWJ786479 BGE786478:BGF786479 BQA786478:BQB786479 BZW786478:BZX786479 CJS786478:CJT786479 CTO786478:CTP786479 DDK786478:DDL786479 DNG786478:DNH786479 DXC786478:DXD786479 EGY786478:EGZ786479 EQU786478:EQV786479 FAQ786478:FAR786479 FKM786478:FKN786479 FUI786478:FUJ786479 GEE786478:GEF786479 GOA786478:GOB786479 GXW786478:GXX786479 HHS786478:HHT786479 HRO786478:HRP786479 IBK786478:IBL786479 ILG786478:ILH786479 IVC786478:IVD786479 JEY786478:JEZ786479 JOU786478:JOV786479 JYQ786478:JYR786479 KIM786478:KIN786479 KSI786478:KSJ786479 LCE786478:LCF786479 LMA786478:LMB786479 LVW786478:LVX786479 MFS786478:MFT786479 MPO786478:MPP786479 MZK786478:MZL786479 NJG786478:NJH786479 NTC786478:NTD786479 OCY786478:OCZ786479 OMU786478:OMV786479 OWQ786478:OWR786479 PGM786478:PGN786479 PQI786478:PQJ786479 QAE786478:QAF786479 QKA786478:QKB786479 QTW786478:QTX786479 RDS786478:RDT786479 RNO786478:RNP786479 RXK786478:RXL786479 SHG786478:SHH786479 SRC786478:SRD786479 TAY786478:TAZ786479 TKU786478:TKV786479 TUQ786478:TUR786479 UEM786478:UEN786479 UOI786478:UOJ786479 UYE786478:UYF786479 VIA786478:VIB786479 VRW786478:VRX786479 WBS786478:WBT786479 WLO786478:WLP786479 WVK786478:WVL786479 C852014:D852015 IY852014:IZ852015 SU852014:SV852015 ACQ852014:ACR852015 AMM852014:AMN852015 AWI852014:AWJ852015 BGE852014:BGF852015 BQA852014:BQB852015 BZW852014:BZX852015 CJS852014:CJT852015 CTO852014:CTP852015 DDK852014:DDL852015 DNG852014:DNH852015 DXC852014:DXD852015 EGY852014:EGZ852015 EQU852014:EQV852015 FAQ852014:FAR852015 FKM852014:FKN852015 FUI852014:FUJ852015 GEE852014:GEF852015 GOA852014:GOB852015 GXW852014:GXX852015 HHS852014:HHT852015 HRO852014:HRP852015 IBK852014:IBL852015 ILG852014:ILH852015 IVC852014:IVD852015 JEY852014:JEZ852015 JOU852014:JOV852015 JYQ852014:JYR852015 KIM852014:KIN852015 KSI852014:KSJ852015 LCE852014:LCF852015 LMA852014:LMB852015 LVW852014:LVX852015 MFS852014:MFT852015 MPO852014:MPP852015 MZK852014:MZL852015 NJG852014:NJH852015 NTC852014:NTD852015 OCY852014:OCZ852015 OMU852014:OMV852015 OWQ852014:OWR852015 PGM852014:PGN852015 PQI852014:PQJ852015 QAE852014:QAF852015 QKA852014:QKB852015 QTW852014:QTX852015 RDS852014:RDT852015 RNO852014:RNP852015 RXK852014:RXL852015 SHG852014:SHH852015 SRC852014:SRD852015 TAY852014:TAZ852015 TKU852014:TKV852015 TUQ852014:TUR852015 UEM852014:UEN852015 UOI852014:UOJ852015 UYE852014:UYF852015 VIA852014:VIB852015 VRW852014:VRX852015 WBS852014:WBT852015 WLO852014:WLP852015 WVK852014:WVL852015 C917550:D917551 IY917550:IZ917551 SU917550:SV917551 ACQ917550:ACR917551 AMM917550:AMN917551 AWI917550:AWJ917551 BGE917550:BGF917551 BQA917550:BQB917551 BZW917550:BZX917551 CJS917550:CJT917551 CTO917550:CTP917551 DDK917550:DDL917551 DNG917550:DNH917551 DXC917550:DXD917551 EGY917550:EGZ917551 EQU917550:EQV917551 FAQ917550:FAR917551 FKM917550:FKN917551 FUI917550:FUJ917551 GEE917550:GEF917551 GOA917550:GOB917551 GXW917550:GXX917551 HHS917550:HHT917551 HRO917550:HRP917551 IBK917550:IBL917551 ILG917550:ILH917551 IVC917550:IVD917551 JEY917550:JEZ917551 JOU917550:JOV917551 JYQ917550:JYR917551 KIM917550:KIN917551 KSI917550:KSJ917551 LCE917550:LCF917551 LMA917550:LMB917551 LVW917550:LVX917551 MFS917550:MFT917551 MPO917550:MPP917551 MZK917550:MZL917551 NJG917550:NJH917551 NTC917550:NTD917551 OCY917550:OCZ917551 OMU917550:OMV917551 OWQ917550:OWR917551 PGM917550:PGN917551 PQI917550:PQJ917551 QAE917550:QAF917551 QKA917550:QKB917551 QTW917550:QTX917551 RDS917550:RDT917551 RNO917550:RNP917551 RXK917550:RXL917551 SHG917550:SHH917551 SRC917550:SRD917551 TAY917550:TAZ917551 TKU917550:TKV917551 TUQ917550:TUR917551 UEM917550:UEN917551 UOI917550:UOJ917551 UYE917550:UYF917551 VIA917550:VIB917551 VRW917550:VRX917551 WBS917550:WBT917551 WLO917550:WLP917551 WVK917550:WVL917551 C983086:D983087 IY983086:IZ983087 SU983086:SV983087 ACQ983086:ACR983087 AMM983086:AMN983087 AWI983086:AWJ983087 BGE983086:BGF983087 BQA983086:BQB983087 BZW983086:BZX983087 CJS983086:CJT983087 CTO983086:CTP983087 DDK983086:DDL983087 DNG983086:DNH983087 DXC983086:DXD983087 EGY983086:EGZ983087 EQU983086:EQV983087 FAQ983086:FAR983087 FKM983086:FKN983087 FUI983086:FUJ983087 GEE983086:GEF983087 GOA983086:GOB983087 GXW983086:GXX983087 HHS983086:HHT983087 HRO983086:HRP983087 IBK983086:IBL983087 ILG983086:ILH983087 IVC983086:IVD983087 JEY983086:JEZ983087 JOU983086:JOV983087 JYQ983086:JYR983087 KIM983086:KIN983087 KSI983086:KSJ983087 LCE983086:LCF983087 LMA983086:LMB983087 LVW983086:LVX983087 MFS983086:MFT983087 MPO983086:MPP983087 MZK983086:MZL983087 NJG983086:NJH983087 NTC983086:NTD983087 OCY983086:OCZ983087 OMU983086:OMV983087 OWQ983086:OWR983087 PGM983086:PGN983087 PQI983086:PQJ983087 QAE983086:QAF983087 QKA983086:QKB983087 QTW983086:QTX983087 RDS983086:RDT983087 RNO983086:RNP983087 RXK983086:RXL983087 SHG983086:SHH983087 SRC983086:SRD983087 TAY983086:TAZ983087 TKU983086:TKV983087 TUQ983086:TUR983087 UEM983086:UEN983087 UOI983086:UOJ983087 UYE983086:UYF983087 VIA983086:VIB983087 VRW983086:VRX983087 WBS983086:WBT983087 WLO983086:WLP983087 WVK983086:WVL983087"/>
    <dataValidation allowBlank="1" showInputMessage="1" showErrorMessage="1" promptTitle="stisk Ctrl a ; (středníku)" prompt="zapíše dnešní datum" sqref="Q1:S1 JM1:JO1 TI1:TK1 ADE1:ADG1 ANA1:ANC1 AWW1:AWY1 BGS1:BGU1 BQO1:BQQ1 CAK1:CAM1 CKG1:CKI1 CUC1:CUE1 DDY1:DEA1 DNU1:DNW1 DXQ1:DXS1 EHM1:EHO1 ERI1:ERK1 FBE1:FBG1 FLA1:FLC1 FUW1:FUY1 GES1:GEU1 GOO1:GOQ1 GYK1:GYM1 HIG1:HII1 HSC1:HSE1 IBY1:ICA1 ILU1:ILW1 IVQ1:IVS1 JFM1:JFO1 JPI1:JPK1 JZE1:JZG1 KJA1:KJC1 KSW1:KSY1 LCS1:LCU1 LMO1:LMQ1 LWK1:LWM1 MGG1:MGI1 MQC1:MQE1 MZY1:NAA1 NJU1:NJW1 NTQ1:NTS1 ODM1:ODO1 ONI1:ONK1 OXE1:OXG1 PHA1:PHC1 PQW1:PQY1 QAS1:QAU1 QKO1:QKQ1 QUK1:QUM1 REG1:REI1 ROC1:ROE1 RXY1:RYA1 SHU1:SHW1 SRQ1:SRS1 TBM1:TBO1 TLI1:TLK1 TVE1:TVG1 UFA1:UFC1 UOW1:UOY1 UYS1:UYU1 VIO1:VIQ1 VSK1:VSM1 WCG1:WCI1 WMC1:WME1 WVY1:WWA1 Q65537:S65537 JM65537:JO65537 TI65537:TK65537 ADE65537:ADG65537 ANA65537:ANC65537 AWW65537:AWY65537 BGS65537:BGU65537 BQO65537:BQQ65537 CAK65537:CAM65537 CKG65537:CKI65537 CUC65537:CUE65537 DDY65537:DEA65537 DNU65537:DNW65537 DXQ65537:DXS65537 EHM65537:EHO65537 ERI65537:ERK65537 FBE65537:FBG65537 FLA65537:FLC65537 FUW65537:FUY65537 GES65537:GEU65537 GOO65537:GOQ65537 GYK65537:GYM65537 HIG65537:HII65537 HSC65537:HSE65537 IBY65537:ICA65537 ILU65537:ILW65537 IVQ65537:IVS65537 JFM65537:JFO65537 JPI65537:JPK65537 JZE65537:JZG65537 KJA65537:KJC65537 KSW65537:KSY65537 LCS65537:LCU65537 LMO65537:LMQ65537 LWK65537:LWM65537 MGG65537:MGI65537 MQC65537:MQE65537 MZY65537:NAA65537 NJU65537:NJW65537 NTQ65537:NTS65537 ODM65537:ODO65537 ONI65537:ONK65537 OXE65537:OXG65537 PHA65537:PHC65537 PQW65537:PQY65537 QAS65537:QAU65537 QKO65537:QKQ65537 QUK65537:QUM65537 REG65537:REI65537 ROC65537:ROE65537 RXY65537:RYA65537 SHU65537:SHW65537 SRQ65537:SRS65537 TBM65537:TBO65537 TLI65537:TLK65537 TVE65537:TVG65537 UFA65537:UFC65537 UOW65537:UOY65537 UYS65537:UYU65537 VIO65537:VIQ65537 VSK65537:VSM65537 WCG65537:WCI65537 WMC65537:WME65537 WVY65537:WWA65537 Q131073:S131073 JM131073:JO131073 TI131073:TK131073 ADE131073:ADG131073 ANA131073:ANC131073 AWW131073:AWY131073 BGS131073:BGU131073 BQO131073:BQQ131073 CAK131073:CAM131073 CKG131073:CKI131073 CUC131073:CUE131073 DDY131073:DEA131073 DNU131073:DNW131073 DXQ131073:DXS131073 EHM131073:EHO131073 ERI131073:ERK131073 FBE131073:FBG131073 FLA131073:FLC131073 FUW131073:FUY131073 GES131073:GEU131073 GOO131073:GOQ131073 GYK131073:GYM131073 HIG131073:HII131073 HSC131073:HSE131073 IBY131073:ICA131073 ILU131073:ILW131073 IVQ131073:IVS131073 JFM131073:JFO131073 JPI131073:JPK131073 JZE131073:JZG131073 KJA131073:KJC131073 KSW131073:KSY131073 LCS131073:LCU131073 LMO131073:LMQ131073 LWK131073:LWM131073 MGG131073:MGI131073 MQC131073:MQE131073 MZY131073:NAA131073 NJU131073:NJW131073 NTQ131073:NTS131073 ODM131073:ODO131073 ONI131073:ONK131073 OXE131073:OXG131073 PHA131073:PHC131073 PQW131073:PQY131073 QAS131073:QAU131073 QKO131073:QKQ131073 QUK131073:QUM131073 REG131073:REI131073 ROC131073:ROE131073 RXY131073:RYA131073 SHU131073:SHW131073 SRQ131073:SRS131073 TBM131073:TBO131073 TLI131073:TLK131073 TVE131073:TVG131073 UFA131073:UFC131073 UOW131073:UOY131073 UYS131073:UYU131073 VIO131073:VIQ131073 VSK131073:VSM131073 WCG131073:WCI131073 WMC131073:WME131073 WVY131073:WWA131073 Q196609:S196609 JM196609:JO196609 TI196609:TK196609 ADE196609:ADG196609 ANA196609:ANC196609 AWW196609:AWY196609 BGS196609:BGU196609 BQO196609:BQQ196609 CAK196609:CAM196609 CKG196609:CKI196609 CUC196609:CUE196609 DDY196609:DEA196609 DNU196609:DNW196609 DXQ196609:DXS196609 EHM196609:EHO196609 ERI196609:ERK196609 FBE196609:FBG196609 FLA196609:FLC196609 FUW196609:FUY196609 GES196609:GEU196609 GOO196609:GOQ196609 GYK196609:GYM196609 HIG196609:HII196609 HSC196609:HSE196609 IBY196609:ICA196609 ILU196609:ILW196609 IVQ196609:IVS196609 JFM196609:JFO196609 JPI196609:JPK196609 JZE196609:JZG196609 KJA196609:KJC196609 KSW196609:KSY196609 LCS196609:LCU196609 LMO196609:LMQ196609 LWK196609:LWM196609 MGG196609:MGI196609 MQC196609:MQE196609 MZY196609:NAA196609 NJU196609:NJW196609 NTQ196609:NTS196609 ODM196609:ODO196609 ONI196609:ONK196609 OXE196609:OXG196609 PHA196609:PHC196609 PQW196609:PQY196609 QAS196609:QAU196609 QKO196609:QKQ196609 QUK196609:QUM196609 REG196609:REI196609 ROC196609:ROE196609 RXY196609:RYA196609 SHU196609:SHW196609 SRQ196609:SRS196609 TBM196609:TBO196609 TLI196609:TLK196609 TVE196609:TVG196609 UFA196609:UFC196609 UOW196609:UOY196609 UYS196609:UYU196609 VIO196609:VIQ196609 VSK196609:VSM196609 WCG196609:WCI196609 WMC196609:WME196609 WVY196609:WWA196609 Q262145:S262145 JM262145:JO262145 TI262145:TK262145 ADE262145:ADG262145 ANA262145:ANC262145 AWW262145:AWY262145 BGS262145:BGU262145 BQO262145:BQQ262145 CAK262145:CAM262145 CKG262145:CKI262145 CUC262145:CUE262145 DDY262145:DEA262145 DNU262145:DNW262145 DXQ262145:DXS262145 EHM262145:EHO262145 ERI262145:ERK262145 FBE262145:FBG262145 FLA262145:FLC262145 FUW262145:FUY262145 GES262145:GEU262145 GOO262145:GOQ262145 GYK262145:GYM262145 HIG262145:HII262145 HSC262145:HSE262145 IBY262145:ICA262145 ILU262145:ILW262145 IVQ262145:IVS262145 JFM262145:JFO262145 JPI262145:JPK262145 JZE262145:JZG262145 KJA262145:KJC262145 KSW262145:KSY262145 LCS262145:LCU262145 LMO262145:LMQ262145 LWK262145:LWM262145 MGG262145:MGI262145 MQC262145:MQE262145 MZY262145:NAA262145 NJU262145:NJW262145 NTQ262145:NTS262145 ODM262145:ODO262145 ONI262145:ONK262145 OXE262145:OXG262145 PHA262145:PHC262145 PQW262145:PQY262145 QAS262145:QAU262145 QKO262145:QKQ262145 QUK262145:QUM262145 REG262145:REI262145 ROC262145:ROE262145 RXY262145:RYA262145 SHU262145:SHW262145 SRQ262145:SRS262145 TBM262145:TBO262145 TLI262145:TLK262145 TVE262145:TVG262145 UFA262145:UFC262145 UOW262145:UOY262145 UYS262145:UYU262145 VIO262145:VIQ262145 VSK262145:VSM262145 WCG262145:WCI262145 WMC262145:WME262145 WVY262145:WWA262145 Q327681:S327681 JM327681:JO327681 TI327681:TK327681 ADE327681:ADG327681 ANA327681:ANC327681 AWW327681:AWY327681 BGS327681:BGU327681 BQO327681:BQQ327681 CAK327681:CAM327681 CKG327681:CKI327681 CUC327681:CUE327681 DDY327681:DEA327681 DNU327681:DNW327681 DXQ327681:DXS327681 EHM327681:EHO327681 ERI327681:ERK327681 FBE327681:FBG327681 FLA327681:FLC327681 FUW327681:FUY327681 GES327681:GEU327681 GOO327681:GOQ327681 GYK327681:GYM327681 HIG327681:HII327681 HSC327681:HSE327681 IBY327681:ICA327681 ILU327681:ILW327681 IVQ327681:IVS327681 JFM327681:JFO327681 JPI327681:JPK327681 JZE327681:JZG327681 KJA327681:KJC327681 KSW327681:KSY327681 LCS327681:LCU327681 LMO327681:LMQ327681 LWK327681:LWM327681 MGG327681:MGI327681 MQC327681:MQE327681 MZY327681:NAA327681 NJU327681:NJW327681 NTQ327681:NTS327681 ODM327681:ODO327681 ONI327681:ONK327681 OXE327681:OXG327681 PHA327681:PHC327681 PQW327681:PQY327681 QAS327681:QAU327681 QKO327681:QKQ327681 QUK327681:QUM327681 REG327681:REI327681 ROC327681:ROE327681 RXY327681:RYA327681 SHU327681:SHW327681 SRQ327681:SRS327681 TBM327681:TBO327681 TLI327681:TLK327681 TVE327681:TVG327681 UFA327681:UFC327681 UOW327681:UOY327681 UYS327681:UYU327681 VIO327681:VIQ327681 VSK327681:VSM327681 WCG327681:WCI327681 WMC327681:WME327681 WVY327681:WWA327681 Q393217:S393217 JM393217:JO393217 TI393217:TK393217 ADE393217:ADG393217 ANA393217:ANC393217 AWW393217:AWY393217 BGS393217:BGU393217 BQO393217:BQQ393217 CAK393217:CAM393217 CKG393217:CKI393217 CUC393217:CUE393217 DDY393217:DEA393217 DNU393217:DNW393217 DXQ393217:DXS393217 EHM393217:EHO393217 ERI393217:ERK393217 FBE393217:FBG393217 FLA393217:FLC393217 FUW393217:FUY393217 GES393217:GEU393217 GOO393217:GOQ393217 GYK393217:GYM393217 HIG393217:HII393217 HSC393217:HSE393217 IBY393217:ICA393217 ILU393217:ILW393217 IVQ393217:IVS393217 JFM393217:JFO393217 JPI393217:JPK393217 JZE393217:JZG393217 KJA393217:KJC393217 KSW393217:KSY393217 LCS393217:LCU393217 LMO393217:LMQ393217 LWK393217:LWM393217 MGG393217:MGI393217 MQC393217:MQE393217 MZY393217:NAA393217 NJU393217:NJW393217 NTQ393217:NTS393217 ODM393217:ODO393217 ONI393217:ONK393217 OXE393217:OXG393217 PHA393217:PHC393217 PQW393217:PQY393217 QAS393217:QAU393217 QKO393217:QKQ393217 QUK393217:QUM393217 REG393217:REI393217 ROC393217:ROE393217 RXY393217:RYA393217 SHU393217:SHW393217 SRQ393217:SRS393217 TBM393217:TBO393217 TLI393217:TLK393217 TVE393217:TVG393217 UFA393217:UFC393217 UOW393217:UOY393217 UYS393217:UYU393217 VIO393217:VIQ393217 VSK393217:VSM393217 WCG393217:WCI393217 WMC393217:WME393217 WVY393217:WWA393217 Q458753:S458753 JM458753:JO458753 TI458753:TK458753 ADE458753:ADG458753 ANA458753:ANC458753 AWW458753:AWY458753 BGS458753:BGU458753 BQO458753:BQQ458753 CAK458753:CAM458753 CKG458753:CKI458753 CUC458753:CUE458753 DDY458753:DEA458753 DNU458753:DNW458753 DXQ458753:DXS458753 EHM458753:EHO458753 ERI458753:ERK458753 FBE458753:FBG458753 FLA458753:FLC458753 FUW458753:FUY458753 GES458753:GEU458753 GOO458753:GOQ458753 GYK458753:GYM458753 HIG458753:HII458753 HSC458753:HSE458753 IBY458753:ICA458753 ILU458753:ILW458753 IVQ458753:IVS458753 JFM458753:JFO458753 JPI458753:JPK458753 JZE458753:JZG458753 KJA458753:KJC458753 KSW458753:KSY458753 LCS458753:LCU458753 LMO458753:LMQ458753 LWK458753:LWM458753 MGG458753:MGI458753 MQC458753:MQE458753 MZY458753:NAA458753 NJU458753:NJW458753 NTQ458753:NTS458753 ODM458753:ODO458753 ONI458753:ONK458753 OXE458753:OXG458753 PHA458753:PHC458753 PQW458753:PQY458753 QAS458753:QAU458753 QKO458753:QKQ458753 QUK458753:QUM458753 REG458753:REI458753 ROC458753:ROE458753 RXY458753:RYA458753 SHU458753:SHW458753 SRQ458753:SRS458753 TBM458753:TBO458753 TLI458753:TLK458753 TVE458753:TVG458753 UFA458753:UFC458753 UOW458753:UOY458753 UYS458753:UYU458753 VIO458753:VIQ458753 VSK458753:VSM458753 WCG458753:WCI458753 WMC458753:WME458753 WVY458753:WWA458753 Q524289:S524289 JM524289:JO524289 TI524289:TK524289 ADE524289:ADG524289 ANA524289:ANC524289 AWW524289:AWY524289 BGS524289:BGU524289 BQO524289:BQQ524289 CAK524289:CAM524289 CKG524289:CKI524289 CUC524289:CUE524289 DDY524289:DEA524289 DNU524289:DNW524289 DXQ524289:DXS524289 EHM524289:EHO524289 ERI524289:ERK524289 FBE524289:FBG524289 FLA524289:FLC524289 FUW524289:FUY524289 GES524289:GEU524289 GOO524289:GOQ524289 GYK524289:GYM524289 HIG524289:HII524289 HSC524289:HSE524289 IBY524289:ICA524289 ILU524289:ILW524289 IVQ524289:IVS524289 JFM524289:JFO524289 JPI524289:JPK524289 JZE524289:JZG524289 KJA524289:KJC524289 KSW524289:KSY524289 LCS524289:LCU524289 LMO524289:LMQ524289 LWK524289:LWM524289 MGG524289:MGI524289 MQC524289:MQE524289 MZY524289:NAA524289 NJU524289:NJW524289 NTQ524289:NTS524289 ODM524289:ODO524289 ONI524289:ONK524289 OXE524289:OXG524289 PHA524289:PHC524289 PQW524289:PQY524289 QAS524289:QAU524289 QKO524289:QKQ524289 QUK524289:QUM524289 REG524289:REI524289 ROC524289:ROE524289 RXY524289:RYA524289 SHU524289:SHW524289 SRQ524289:SRS524289 TBM524289:TBO524289 TLI524289:TLK524289 TVE524289:TVG524289 UFA524289:UFC524289 UOW524289:UOY524289 UYS524289:UYU524289 VIO524289:VIQ524289 VSK524289:VSM524289 WCG524289:WCI524289 WMC524289:WME524289 WVY524289:WWA524289 Q589825:S589825 JM589825:JO589825 TI589825:TK589825 ADE589825:ADG589825 ANA589825:ANC589825 AWW589825:AWY589825 BGS589825:BGU589825 BQO589825:BQQ589825 CAK589825:CAM589825 CKG589825:CKI589825 CUC589825:CUE589825 DDY589825:DEA589825 DNU589825:DNW589825 DXQ589825:DXS589825 EHM589825:EHO589825 ERI589825:ERK589825 FBE589825:FBG589825 FLA589825:FLC589825 FUW589825:FUY589825 GES589825:GEU589825 GOO589825:GOQ589825 GYK589825:GYM589825 HIG589825:HII589825 HSC589825:HSE589825 IBY589825:ICA589825 ILU589825:ILW589825 IVQ589825:IVS589825 JFM589825:JFO589825 JPI589825:JPK589825 JZE589825:JZG589825 KJA589825:KJC589825 KSW589825:KSY589825 LCS589825:LCU589825 LMO589825:LMQ589825 LWK589825:LWM589825 MGG589825:MGI589825 MQC589825:MQE589825 MZY589825:NAA589825 NJU589825:NJW589825 NTQ589825:NTS589825 ODM589825:ODO589825 ONI589825:ONK589825 OXE589825:OXG589825 PHA589825:PHC589825 PQW589825:PQY589825 QAS589825:QAU589825 QKO589825:QKQ589825 QUK589825:QUM589825 REG589825:REI589825 ROC589825:ROE589825 RXY589825:RYA589825 SHU589825:SHW589825 SRQ589825:SRS589825 TBM589825:TBO589825 TLI589825:TLK589825 TVE589825:TVG589825 UFA589825:UFC589825 UOW589825:UOY589825 UYS589825:UYU589825 VIO589825:VIQ589825 VSK589825:VSM589825 WCG589825:WCI589825 WMC589825:WME589825 WVY589825:WWA589825 Q655361:S655361 JM655361:JO655361 TI655361:TK655361 ADE655361:ADG655361 ANA655361:ANC655361 AWW655361:AWY655361 BGS655361:BGU655361 BQO655361:BQQ655361 CAK655361:CAM655361 CKG655361:CKI655361 CUC655361:CUE655361 DDY655361:DEA655361 DNU655361:DNW655361 DXQ655361:DXS655361 EHM655361:EHO655361 ERI655361:ERK655361 FBE655361:FBG655361 FLA655361:FLC655361 FUW655361:FUY655361 GES655361:GEU655361 GOO655361:GOQ655361 GYK655361:GYM655361 HIG655361:HII655361 HSC655361:HSE655361 IBY655361:ICA655361 ILU655361:ILW655361 IVQ655361:IVS655361 JFM655361:JFO655361 JPI655361:JPK655361 JZE655361:JZG655361 KJA655361:KJC655361 KSW655361:KSY655361 LCS655361:LCU655361 LMO655361:LMQ655361 LWK655361:LWM655361 MGG655361:MGI655361 MQC655361:MQE655361 MZY655361:NAA655361 NJU655361:NJW655361 NTQ655361:NTS655361 ODM655361:ODO655361 ONI655361:ONK655361 OXE655361:OXG655361 PHA655361:PHC655361 PQW655361:PQY655361 QAS655361:QAU655361 QKO655361:QKQ655361 QUK655361:QUM655361 REG655361:REI655361 ROC655361:ROE655361 RXY655361:RYA655361 SHU655361:SHW655361 SRQ655361:SRS655361 TBM655361:TBO655361 TLI655361:TLK655361 TVE655361:TVG655361 UFA655361:UFC655361 UOW655361:UOY655361 UYS655361:UYU655361 VIO655361:VIQ655361 VSK655361:VSM655361 WCG655361:WCI655361 WMC655361:WME655361 WVY655361:WWA655361 Q720897:S720897 JM720897:JO720897 TI720897:TK720897 ADE720897:ADG720897 ANA720897:ANC720897 AWW720897:AWY720897 BGS720897:BGU720897 BQO720897:BQQ720897 CAK720897:CAM720897 CKG720897:CKI720897 CUC720897:CUE720897 DDY720897:DEA720897 DNU720897:DNW720897 DXQ720897:DXS720897 EHM720897:EHO720897 ERI720897:ERK720897 FBE720897:FBG720897 FLA720897:FLC720897 FUW720897:FUY720897 GES720897:GEU720897 GOO720897:GOQ720897 GYK720897:GYM720897 HIG720897:HII720897 HSC720897:HSE720897 IBY720897:ICA720897 ILU720897:ILW720897 IVQ720897:IVS720897 JFM720897:JFO720897 JPI720897:JPK720897 JZE720897:JZG720897 KJA720897:KJC720897 KSW720897:KSY720897 LCS720897:LCU720897 LMO720897:LMQ720897 LWK720897:LWM720897 MGG720897:MGI720897 MQC720897:MQE720897 MZY720897:NAA720897 NJU720897:NJW720897 NTQ720897:NTS720897 ODM720897:ODO720897 ONI720897:ONK720897 OXE720897:OXG720897 PHA720897:PHC720897 PQW720897:PQY720897 QAS720897:QAU720897 QKO720897:QKQ720897 QUK720897:QUM720897 REG720897:REI720897 ROC720897:ROE720897 RXY720897:RYA720897 SHU720897:SHW720897 SRQ720897:SRS720897 TBM720897:TBO720897 TLI720897:TLK720897 TVE720897:TVG720897 UFA720897:UFC720897 UOW720897:UOY720897 UYS720897:UYU720897 VIO720897:VIQ720897 VSK720897:VSM720897 WCG720897:WCI720897 WMC720897:WME720897 WVY720897:WWA720897 Q786433:S786433 JM786433:JO786433 TI786433:TK786433 ADE786433:ADG786433 ANA786433:ANC786433 AWW786433:AWY786433 BGS786433:BGU786433 BQO786433:BQQ786433 CAK786433:CAM786433 CKG786433:CKI786433 CUC786433:CUE786433 DDY786433:DEA786433 DNU786433:DNW786433 DXQ786433:DXS786433 EHM786433:EHO786433 ERI786433:ERK786433 FBE786433:FBG786433 FLA786433:FLC786433 FUW786433:FUY786433 GES786433:GEU786433 GOO786433:GOQ786433 GYK786433:GYM786433 HIG786433:HII786433 HSC786433:HSE786433 IBY786433:ICA786433 ILU786433:ILW786433 IVQ786433:IVS786433 JFM786433:JFO786433 JPI786433:JPK786433 JZE786433:JZG786433 KJA786433:KJC786433 KSW786433:KSY786433 LCS786433:LCU786433 LMO786433:LMQ786433 LWK786433:LWM786433 MGG786433:MGI786433 MQC786433:MQE786433 MZY786433:NAA786433 NJU786433:NJW786433 NTQ786433:NTS786433 ODM786433:ODO786433 ONI786433:ONK786433 OXE786433:OXG786433 PHA786433:PHC786433 PQW786433:PQY786433 QAS786433:QAU786433 QKO786433:QKQ786433 QUK786433:QUM786433 REG786433:REI786433 ROC786433:ROE786433 RXY786433:RYA786433 SHU786433:SHW786433 SRQ786433:SRS786433 TBM786433:TBO786433 TLI786433:TLK786433 TVE786433:TVG786433 UFA786433:UFC786433 UOW786433:UOY786433 UYS786433:UYU786433 VIO786433:VIQ786433 VSK786433:VSM786433 WCG786433:WCI786433 WMC786433:WME786433 WVY786433:WWA786433 Q851969:S851969 JM851969:JO851969 TI851969:TK851969 ADE851969:ADG851969 ANA851969:ANC851969 AWW851969:AWY851969 BGS851969:BGU851969 BQO851969:BQQ851969 CAK851969:CAM851969 CKG851969:CKI851969 CUC851969:CUE851969 DDY851969:DEA851969 DNU851969:DNW851969 DXQ851969:DXS851969 EHM851969:EHO851969 ERI851969:ERK851969 FBE851969:FBG851969 FLA851969:FLC851969 FUW851969:FUY851969 GES851969:GEU851969 GOO851969:GOQ851969 GYK851969:GYM851969 HIG851969:HII851969 HSC851969:HSE851969 IBY851969:ICA851969 ILU851969:ILW851969 IVQ851969:IVS851969 JFM851969:JFO851969 JPI851969:JPK851969 JZE851969:JZG851969 KJA851969:KJC851969 KSW851969:KSY851969 LCS851969:LCU851969 LMO851969:LMQ851969 LWK851969:LWM851969 MGG851969:MGI851969 MQC851969:MQE851969 MZY851969:NAA851969 NJU851969:NJW851969 NTQ851969:NTS851969 ODM851969:ODO851969 ONI851969:ONK851969 OXE851969:OXG851969 PHA851969:PHC851969 PQW851969:PQY851969 QAS851969:QAU851969 QKO851969:QKQ851969 QUK851969:QUM851969 REG851969:REI851969 ROC851969:ROE851969 RXY851969:RYA851969 SHU851969:SHW851969 SRQ851969:SRS851969 TBM851969:TBO851969 TLI851969:TLK851969 TVE851969:TVG851969 UFA851969:UFC851969 UOW851969:UOY851969 UYS851969:UYU851969 VIO851969:VIQ851969 VSK851969:VSM851969 WCG851969:WCI851969 WMC851969:WME851969 WVY851969:WWA851969 Q917505:S917505 JM917505:JO917505 TI917505:TK917505 ADE917505:ADG917505 ANA917505:ANC917505 AWW917505:AWY917505 BGS917505:BGU917505 BQO917505:BQQ917505 CAK917505:CAM917505 CKG917505:CKI917505 CUC917505:CUE917505 DDY917505:DEA917505 DNU917505:DNW917505 DXQ917505:DXS917505 EHM917505:EHO917505 ERI917505:ERK917505 FBE917505:FBG917505 FLA917505:FLC917505 FUW917505:FUY917505 GES917505:GEU917505 GOO917505:GOQ917505 GYK917505:GYM917505 HIG917505:HII917505 HSC917505:HSE917505 IBY917505:ICA917505 ILU917505:ILW917505 IVQ917505:IVS917505 JFM917505:JFO917505 JPI917505:JPK917505 JZE917505:JZG917505 KJA917505:KJC917505 KSW917505:KSY917505 LCS917505:LCU917505 LMO917505:LMQ917505 LWK917505:LWM917505 MGG917505:MGI917505 MQC917505:MQE917505 MZY917505:NAA917505 NJU917505:NJW917505 NTQ917505:NTS917505 ODM917505:ODO917505 ONI917505:ONK917505 OXE917505:OXG917505 PHA917505:PHC917505 PQW917505:PQY917505 QAS917505:QAU917505 QKO917505:QKQ917505 QUK917505:QUM917505 REG917505:REI917505 ROC917505:ROE917505 RXY917505:RYA917505 SHU917505:SHW917505 SRQ917505:SRS917505 TBM917505:TBO917505 TLI917505:TLK917505 TVE917505:TVG917505 UFA917505:UFC917505 UOW917505:UOY917505 UYS917505:UYU917505 VIO917505:VIQ917505 VSK917505:VSM917505 WCG917505:WCI917505 WMC917505:WME917505 WVY917505:WWA917505 Q983041:S983041 JM983041:JO983041 TI983041:TK983041 ADE983041:ADG983041 ANA983041:ANC983041 AWW983041:AWY983041 BGS983041:BGU983041 BQO983041:BQQ983041 CAK983041:CAM983041 CKG983041:CKI983041 CUC983041:CUE983041 DDY983041:DEA983041 DNU983041:DNW983041 DXQ983041:DXS983041 EHM983041:EHO983041 ERI983041:ERK983041 FBE983041:FBG983041 FLA983041:FLC983041 FUW983041:FUY983041 GES983041:GEU983041 GOO983041:GOQ983041 GYK983041:GYM983041 HIG983041:HII983041 HSC983041:HSE983041 IBY983041:ICA983041 ILU983041:ILW983041 IVQ983041:IVS983041 JFM983041:JFO983041 JPI983041:JPK983041 JZE983041:JZG983041 KJA983041:KJC983041 KSW983041:KSY983041 LCS983041:LCU983041 LMO983041:LMQ983041 LWK983041:LWM983041 MGG983041:MGI983041 MQC983041:MQE983041 MZY983041:NAA983041 NJU983041:NJW983041 NTQ983041:NTS983041 ODM983041:ODO983041 ONI983041:ONK983041 OXE983041:OXG983041 PHA983041:PHC983041 PQW983041:PQY983041 QAS983041:QAU983041 QKO983041:QKQ983041 QUK983041:QUM983041 REG983041:REI983041 ROC983041:ROE983041 RXY983041:RYA983041 SHU983041:SHW983041 SRQ983041:SRS983041 TBM983041:TBO983041 TLI983041:TLK983041 TVE983041:TVG983041 UFA983041:UFC983041 UOW983041:UOY983041 UYS983041:UYU983041 VIO983041:VIQ983041 VSK983041:VSM983041 WCG983041:WCI983041 WMC983041:WME983041 WVY983041:WWA983041"/>
    <dataValidation type="list" showErrorMessage="1" prompt="Vyber dráhu" sqref="L1:N1 JH1:JJ1 TD1:TF1 ACZ1:ADB1 AMV1:AMX1 AWR1:AWT1 BGN1:BGP1 BQJ1:BQL1 CAF1:CAH1 CKB1:CKD1 CTX1:CTZ1 DDT1:DDV1 DNP1:DNR1 DXL1:DXN1 EHH1:EHJ1 ERD1:ERF1 FAZ1:FBB1 FKV1:FKX1 FUR1:FUT1 GEN1:GEP1 GOJ1:GOL1 GYF1:GYH1 HIB1:HID1 HRX1:HRZ1 IBT1:IBV1 ILP1:ILR1 IVL1:IVN1 JFH1:JFJ1 JPD1:JPF1 JYZ1:JZB1 KIV1:KIX1 KSR1:KST1 LCN1:LCP1 LMJ1:LML1 LWF1:LWH1 MGB1:MGD1 MPX1:MPZ1 MZT1:MZV1 NJP1:NJR1 NTL1:NTN1 ODH1:ODJ1 OND1:ONF1 OWZ1:OXB1 PGV1:PGX1 PQR1:PQT1 QAN1:QAP1 QKJ1:QKL1 QUF1:QUH1 REB1:RED1 RNX1:RNZ1 RXT1:RXV1 SHP1:SHR1 SRL1:SRN1 TBH1:TBJ1 TLD1:TLF1 TUZ1:TVB1 UEV1:UEX1 UOR1:UOT1 UYN1:UYP1 VIJ1:VIL1 VSF1:VSH1 WCB1:WCD1 WLX1:WLZ1 WVT1:WVV1 L65537:N65537 JH65537:JJ65537 TD65537:TF65537 ACZ65537:ADB65537 AMV65537:AMX65537 AWR65537:AWT65537 BGN65537:BGP65537 BQJ65537:BQL65537 CAF65537:CAH65537 CKB65537:CKD65537 CTX65537:CTZ65537 DDT65537:DDV65537 DNP65537:DNR65537 DXL65537:DXN65537 EHH65537:EHJ65537 ERD65537:ERF65537 FAZ65537:FBB65537 FKV65537:FKX65537 FUR65537:FUT65537 GEN65537:GEP65537 GOJ65537:GOL65537 GYF65537:GYH65537 HIB65537:HID65537 HRX65537:HRZ65537 IBT65537:IBV65537 ILP65537:ILR65537 IVL65537:IVN65537 JFH65537:JFJ65537 JPD65537:JPF65537 JYZ65537:JZB65537 KIV65537:KIX65537 KSR65537:KST65537 LCN65537:LCP65537 LMJ65537:LML65537 LWF65537:LWH65537 MGB65537:MGD65537 MPX65537:MPZ65537 MZT65537:MZV65537 NJP65537:NJR65537 NTL65537:NTN65537 ODH65537:ODJ65537 OND65537:ONF65537 OWZ65537:OXB65537 PGV65537:PGX65537 PQR65537:PQT65537 QAN65537:QAP65537 QKJ65537:QKL65537 QUF65537:QUH65537 REB65537:RED65537 RNX65537:RNZ65537 RXT65537:RXV65537 SHP65537:SHR65537 SRL65537:SRN65537 TBH65537:TBJ65537 TLD65537:TLF65537 TUZ65537:TVB65537 UEV65537:UEX65537 UOR65537:UOT65537 UYN65537:UYP65537 VIJ65537:VIL65537 VSF65537:VSH65537 WCB65537:WCD65537 WLX65537:WLZ65537 WVT65537:WVV65537 L131073:N131073 JH131073:JJ131073 TD131073:TF131073 ACZ131073:ADB131073 AMV131073:AMX131073 AWR131073:AWT131073 BGN131073:BGP131073 BQJ131073:BQL131073 CAF131073:CAH131073 CKB131073:CKD131073 CTX131073:CTZ131073 DDT131073:DDV131073 DNP131073:DNR131073 DXL131073:DXN131073 EHH131073:EHJ131073 ERD131073:ERF131073 FAZ131073:FBB131073 FKV131073:FKX131073 FUR131073:FUT131073 GEN131073:GEP131073 GOJ131073:GOL131073 GYF131073:GYH131073 HIB131073:HID131073 HRX131073:HRZ131073 IBT131073:IBV131073 ILP131073:ILR131073 IVL131073:IVN131073 JFH131073:JFJ131073 JPD131073:JPF131073 JYZ131073:JZB131073 KIV131073:KIX131073 KSR131073:KST131073 LCN131073:LCP131073 LMJ131073:LML131073 LWF131073:LWH131073 MGB131073:MGD131073 MPX131073:MPZ131073 MZT131073:MZV131073 NJP131073:NJR131073 NTL131073:NTN131073 ODH131073:ODJ131073 OND131073:ONF131073 OWZ131073:OXB131073 PGV131073:PGX131073 PQR131073:PQT131073 QAN131073:QAP131073 QKJ131073:QKL131073 QUF131073:QUH131073 REB131073:RED131073 RNX131073:RNZ131073 RXT131073:RXV131073 SHP131073:SHR131073 SRL131073:SRN131073 TBH131073:TBJ131073 TLD131073:TLF131073 TUZ131073:TVB131073 UEV131073:UEX131073 UOR131073:UOT131073 UYN131073:UYP131073 VIJ131073:VIL131073 VSF131073:VSH131073 WCB131073:WCD131073 WLX131073:WLZ131073 WVT131073:WVV131073 L196609:N196609 JH196609:JJ196609 TD196609:TF196609 ACZ196609:ADB196609 AMV196609:AMX196609 AWR196609:AWT196609 BGN196609:BGP196609 BQJ196609:BQL196609 CAF196609:CAH196609 CKB196609:CKD196609 CTX196609:CTZ196609 DDT196609:DDV196609 DNP196609:DNR196609 DXL196609:DXN196609 EHH196609:EHJ196609 ERD196609:ERF196609 FAZ196609:FBB196609 FKV196609:FKX196609 FUR196609:FUT196609 GEN196609:GEP196609 GOJ196609:GOL196609 GYF196609:GYH196609 HIB196609:HID196609 HRX196609:HRZ196609 IBT196609:IBV196609 ILP196609:ILR196609 IVL196609:IVN196609 JFH196609:JFJ196609 JPD196609:JPF196609 JYZ196609:JZB196609 KIV196609:KIX196609 KSR196609:KST196609 LCN196609:LCP196609 LMJ196609:LML196609 LWF196609:LWH196609 MGB196609:MGD196609 MPX196609:MPZ196609 MZT196609:MZV196609 NJP196609:NJR196609 NTL196609:NTN196609 ODH196609:ODJ196609 OND196609:ONF196609 OWZ196609:OXB196609 PGV196609:PGX196609 PQR196609:PQT196609 QAN196609:QAP196609 QKJ196609:QKL196609 QUF196609:QUH196609 REB196609:RED196609 RNX196609:RNZ196609 RXT196609:RXV196609 SHP196609:SHR196609 SRL196609:SRN196609 TBH196609:TBJ196609 TLD196609:TLF196609 TUZ196609:TVB196609 UEV196609:UEX196609 UOR196609:UOT196609 UYN196609:UYP196609 VIJ196609:VIL196609 VSF196609:VSH196609 WCB196609:WCD196609 WLX196609:WLZ196609 WVT196609:WVV196609 L262145:N262145 JH262145:JJ262145 TD262145:TF262145 ACZ262145:ADB262145 AMV262145:AMX262145 AWR262145:AWT262145 BGN262145:BGP262145 BQJ262145:BQL262145 CAF262145:CAH262145 CKB262145:CKD262145 CTX262145:CTZ262145 DDT262145:DDV262145 DNP262145:DNR262145 DXL262145:DXN262145 EHH262145:EHJ262145 ERD262145:ERF262145 FAZ262145:FBB262145 FKV262145:FKX262145 FUR262145:FUT262145 GEN262145:GEP262145 GOJ262145:GOL262145 GYF262145:GYH262145 HIB262145:HID262145 HRX262145:HRZ262145 IBT262145:IBV262145 ILP262145:ILR262145 IVL262145:IVN262145 JFH262145:JFJ262145 JPD262145:JPF262145 JYZ262145:JZB262145 KIV262145:KIX262145 KSR262145:KST262145 LCN262145:LCP262145 LMJ262145:LML262145 LWF262145:LWH262145 MGB262145:MGD262145 MPX262145:MPZ262145 MZT262145:MZV262145 NJP262145:NJR262145 NTL262145:NTN262145 ODH262145:ODJ262145 OND262145:ONF262145 OWZ262145:OXB262145 PGV262145:PGX262145 PQR262145:PQT262145 QAN262145:QAP262145 QKJ262145:QKL262145 QUF262145:QUH262145 REB262145:RED262145 RNX262145:RNZ262145 RXT262145:RXV262145 SHP262145:SHR262145 SRL262145:SRN262145 TBH262145:TBJ262145 TLD262145:TLF262145 TUZ262145:TVB262145 UEV262145:UEX262145 UOR262145:UOT262145 UYN262145:UYP262145 VIJ262145:VIL262145 VSF262145:VSH262145 WCB262145:WCD262145 WLX262145:WLZ262145 WVT262145:WVV262145 L327681:N327681 JH327681:JJ327681 TD327681:TF327681 ACZ327681:ADB327681 AMV327681:AMX327681 AWR327681:AWT327681 BGN327681:BGP327681 BQJ327681:BQL327681 CAF327681:CAH327681 CKB327681:CKD327681 CTX327681:CTZ327681 DDT327681:DDV327681 DNP327681:DNR327681 DXL327681:DXN327681 EHH327681:EHJ327681 ERD327681:ERF327681 FAZ327681:FBB327681 FKV327681:FKX327681 FUR327681:FUT327681 GEN327681:GEP327681 GOJ327681:GOL327681 GYF327681:GYH327681 HIB327681:HID327681 HRX327681:HRZ327681 IBT327681:IBV327681 ILP327681:ILR327681 IVL327681:IVN327681 JFH327681:JFJ327681 JPD327681:JPF327681 JYZ327681:JZB327681 KIV327681:KIX327681 KSR327681:KST327681 LCN327681:LCP327681 LMJ327681:LML327681 LWF327681:LWH327681 MGB327681:MGD327681 MPX327681:MPZ327681 MZT327681:MZV327681 NJP327681:NJR327681 NTL327681:NTN327681 ODH327681:ODJ327681 OND327681:ONF327681 OWZ327681:OXB327681 PGV327681:PGX327681 PQR327681:PQT327681 QAN327681:QAP327681 QKJ327681:QKL327681 QUF327681:QUH327681 REB327681:RED327681 RNX327681:RNZ327681 RXT327681:RXV327681 SHP327681:SHR327681 SRL327681:SRN327681 TBH327681:TBJ327681 TLD327681:TLF327681 TUZ327681:TVB327681 UEV327681:UEX327681 UOR327681:UOT327681 UYN327681:UYP327681 VIJ327681:VIL327681 VSF327681:VSH327681 WCB327681:WCD327681 WLX327681:WLZ327681 WVT327681:WVV327681 L393217:N393217 JH393217:JJ393217 TD393217:TF393217 ACZ393217:ADB393217 AMV393217:AMX393217 AWR393217:AWT393217 BGN393217:BGP393217 BQJ393217:BQL393217 CAF393217:CAH393217 CKB393217:CKD393217 CTX393217:CTZ393217 DDT393217:DDV393217 DNP393217:DNR393217 DXL393217:DXN393217 EHH393217:EHJ393217 ERD393217:ERF393217 FAZ393217:FBB393217 FKV393217:FKX393217 FUR393217:FUT393217 GEN393217:GEP393217 GOJ393217:GOL393217 GYF393217:GYH393217 HIB393217:HID393217 HRX393217:HRZ393217 IBT393217:IBV393217 ILP393217:ILR393217 IVL393217:IVN393217 JFH393217:JFJ393217 JPD393217:JPF393217 JYZ393217:JZB393217 KIV393217:KIX393217 KSR393217:KST393217 LCN393217:LCP393217 LMJ393217:LML393217 LWF393217:LWH393217 MGB393217:MGD393217 MPX393217:MPZ393217 MZT393217:MZV393217 NJP393217:NJR393217 NTL393217:NTN393217 ODH393217:ODJ393217 OND393217:ONF393217 OWZ393217:OXB393217 PGV393217:PGX393217 PQR393217:PQT393217 QAN393217:QAP393217 QKJ393217:QKL393217 QUF393217:QUH393217 REB393217:RED393217 RNX393217:RNZ393217 RXT393217:RXV393217 SHP393217:SHR393217 SRL393217:SRN393217 TBH393217:TBJ393217 TLD393217:TLF393217 TUZ393217:TVB393217 UEV393217:UEX393217 UOR393217:UOT393217 UYN393217:UYP393217 VIJ393217:VIL393217 VSF393217:VSH393217 WCB393217:WCD393217 WLX393217:WLZ393217 WVT393217:WVV393217 L458753:N458753 JH458753:JJ458753 TD458753:TF458753 ACZ458753:ADB458753 AMV458753:AMX458753 AWR458753:AWT458753 BGN458753:BGP458753 BQJ458753:BQL458753 CAF458753:CAH458753 CKB458753:CKD458753 CTX458753:CTZ458753 DDT458753:DDV458753 DNP458753:DNR458753 DXL458753:DXN458753 EHH458753:EHJ458753 ERD458753:ERF458753 FAZ458753:FBB458753 FKV458753:FKX458753 FUR458753:FUT458753 GEN458753:GEP458753 GOJ458753:GOL458753 GYF458753:GYH458753 HIB458753:HID458753 HRX458753:HRZ458753 IBT458753:IBV458753 ILP458753:ILR458753 IVL458753:IVN458753 JFH458753:JFJ458753 JPD458753:JPF458753 JYZ458753:JZB458753 KIV458753:KIX458753 KSR458753:KST458753 LCN458753:LCP458753 LMJ458753:LML458753 LWF458753:LWH458753 MGB458753:MGD458753 MPX458753:MPZ458753 MZT458753:MZV458753 NJP458753:NJR458753 NTL458753:NTN458753 ODH458753:ODJ458753 OND458753:ONF458753 OWZ458753:OXB458753 PGV458753:PGX458753 PQR458753:PQT458753 QAN458753:QAP458753 QKJ458753:QKL458753 QUF458753:QUH458753 REB458753:RED458753 RNX458753:RNZ458753 RXT458753:RXV458753 SHP458753:SHR458753 SRL458753:SRN458753 TBH458753:TBJ458753 TLD458753:TLF458753 TUZ458753:TVB458753 UEV458753:UEX458753 UOR458753:UOT458753 UYN458753:UYP458753 VIJ458753:VIL458753 VSF458753:VSH458753 WCB458753:WCD458753 WLX458753:WLZ458753 WVT458753:WVV458753 L524289:N524289 JH524289:JJ524289 TD524289:TF524289 ACZ524289:ADB524289 AMV524289:AMX524289 AWR524289:AWT524289 BGN524289:BGP524289 BQJ524289:BQL524289 CAF524289:CAH524289 CKB524289:CKD524289 CTX524289:CTZ524289 DDT524289:DDV524289 DNP524289:DNR524289 DXL524289:DXN524289 EHH524289:EHJ524289 ERD524289:ERF524289 FAZ524289:FBB524289 FKV524289:FKX524289 FUR524289:FUT524289 GEN524289:GEP524289 GOJ524289:GOL524289 GYF524289:GYH524289 HIB524289:HID524289 HRX524289:HRZ524289 IBT524289:IBV524289 ILP524289:ILR524289 IVL524289:IVN524289 JFH524289:JFJ524289 JPD524289:JPF524289 JYZ524289:JZB524289 KIV524289:KIX524289 KSR524289:KST524289 LCN524289:LCP524289 LMJ524289:LML524289 LWF524289:LWH524289 MGB524289:MGD524289 MPX524289:MPZ524289 MZT524289:MZV524289 NJP524289:NJR524289 NTL524289:NTN524289 ODH524289:ODJ524289 OND524289:ONF524289 OWZ524289:OXB524289 PGV524289:PGX524289 PQR524289:PQT524289 QAN524289:QAP524289 QKJ524289:QKL524289 QUF524289:QUH524289 REB524289:RED524289 RNX524289:RNZ524289 RXT524289:RXV524289 SHP524289:SHR524289 SRL524289:SRN524289 TBH524289:TBJ524289 TLD524289:TLF524289 TUZ524289:TVB524289 UEV524289:UEX524289 UOR524289:UOT524289 UYN524289:UYP524289 VIJ524289:VIL524289 VSF524289:VSH524289 WCB524289:WCD524289 WLX524289:WLZ524289 WVT524289:WVV524289 L589825:N589825 JH589825:JJ589825 TD589825:TF589825 ACZ589825:ADB589825 AMV589825:AMX589825 AWR589825:AWT589825 BGN589825:BGP589825 BQJ589825:BQL589825 CAF589825:CAH589825 CKB589825:CKD589825 CTX589825:CTZ589825 DDT589825:DDV589825 DNP589825:DNR589825 DXL589825:DXN589825 EHH589825:EHJ589825 ERD589825:ERF589825 FAZ589825:FBB589825 FKV589825:FKX589825 FUR589825:FUT589825 GEN589825:GEP589825 GOJ589825:GOL589825 GYF589825:GYH589825 HIB589825:HID589825 HRX589825:HRZ589825 IBT589825:IBV589825 ILP589825:ILR589825 IVL589825:IVN589825 JFH589825:JFJ589825 JPD589825:JPF589825 JYZ589825:JZB589825 KIV589825:KIX589825 KSR589825:KST589825 LCN589825:LCP589825 LMJ589825:LML589825 LWF589825:LWH589825 MGB589825:MGD589825 MPX589825:MPZ589825 MZT589825:MZV589825 NJP589825:NJR589825 NTL589825:NTN589825 ODH589825:ODJ589825 OND589825:ONF589825 OWZ589825:OXB589825 PGV589825:PGX589825 PQR589825:PQT589825 QAN589825:QAP589825 QKJ589825:QKL589825 QUF589825:QUH589825 REB589825:RED589825 RNX589825:RNZ589825 RXT589825:RXV589825 SHP589825:SHR589825 SRL589825:SRN589825 TBH589825:TBJ589825 TLD589825:TLF589825 TUZ589825:TVB589825 UEV589825:UEX589825 UOR589825:UOT589825 UYN589825:UYP589825 VIJ589825:VIL589825 VSF589825:VSH589825 WCB589825:WCD589825 WLX589825:WLZ589825 WVT589825:WVV589825 L655361:N655361 JH655361:JJ655361 TD655361:TF655361 ACZ655361:ADB655361 AMV655361:AMX655361 AWR655361:AWT655361 BGN655361:BGP655361 BQJ655361:BQL655361 CAF655361:CAH655361 CKB655361:CKD655361 CTX655361:CTZ655361 DDT655361:DDV655361 DNP655361:DNR655361 DXL655361:DXN655361 EHH655361:EHJ655361 ERD655361:ERF655361 FAZ655361:FBB655361 FKV655361:FKX655361 FUR655361:FUT655361 GEN655361:GEP655361 GOJ655361:GOL655361 GYF655361:GYH655361 HIB655361:HID655361 HRX655361:HRZ655361 IBT655361:IBV655361 ILP655361:ILR655361 IVL655361:IVN655361 JFH655361:JFJ655361 JPD655361:JPF655361 JYZ655361:JZB655361 KIV655361:KIX655361 KSR655361:KST655361 LCN655361:LCP655361 LMJ655361:LML655361 LWF655361:LWH655361 MGB655361:MGD655361 MPX655361:MPZ655361 MZT655361:MZV655361 NJP655361:NJR655361 NTL655361:NTN655361 ODH655361:ODJ655361 OND655361:ONF655361 OWZ655361:OXB655361 PGV655361:PGX655361 PQR655361:PQT655361 QAN655361:QAP655361 QKJ655361:QKL655361 QUF655361:QUH655361 REB655361:RED655361 RNX655361:RNZ655361 RXT655361:RXV655361 SHP655361:SHR655361 SRL655361:SRN655361 TBH655361:TBJ655361 TLD655361:TLF655361 TUZ655361:TVB655361 UEV655361:UEX655361 UOR655361:UOT655361 UYN655361:UYP655361 VIJ655361:VIL655361 VSF655361:VSH655361 WCB655361:WCD655361 WLX655361:WLZ655361 WVT655361:WVV655361 L720897:N720897 JH720897:JJ720897 TD720897:TF720897 ACZ720897:ADB720897 AMV720897:AMX720897 AWR720897:AWT720897 BGN720897:BGP720897 BQJ720897:BQL720897 CAF720897:CAH720897 CKB720897:CKD720897 CTX720897:CTZ720897 DDT720897:DDV720897 DNP720897:DNR720897 DXL720897:DXN720897 EHH720897:EHJ720897 ERD720897:ERF720897 FAZ720897:FBB720897 FKV720897:FKX720897 FUR720897:FUT720897 GEN720897:GEP720897 GOJ720897:GOL720897 GYF720897:GYH720897 HIB720897:HID720897 HRX720897:HRZ720897 IBT720897:IBV720897 ILP720897:ILR720897 IVL720897:IVN720897 JFH720897:JFJ720897 JPD720897:JPF720897 JYZ720897:JZB720897 KIV720897:KIX720897 KSR720897:KST720897 LCN720897:LCP720897 LMJ720897:LML720897 LWF720897:LWH720897 MGB720897:MGD720897 MPX720897:MPZ720897 MZT720897:MZV720897 NJP720897:NJR720897 NTL720897:NTN720897 ODH720897:ODJ720897 OND720897:ONF720897 OWZ720897:OXB720897 PGV720897:PGX720897 PQR720897:PQT720897 QAN720897:QAP720897 QKJ720897:QKL720897 QUF720897:QUH720897 REB720897:RED720897 RNX720897:RNZ720897 RXT720897:RXV720897 SHP720897:SHR720897 SRL720897:SRN720897 TBH720897:TBJ720897 TLD720897:TLF720897 TUZ720897:TVB720897 UEV720897:UEX720897 UOR720897:UOT720897 UYN720897:UYP720897 VIJ720897:VIL720897 VSF720897:VSH720897 WCB720897:WCD720897 WLX720897:WLZ720897 WVT720897:WVV720897 L786433:N786433 JH786433:JJ786433 TD786433:TF786433 ACZ786433:ADB786433 AMV786433:AMX786433 AWR786433:AWT786433 BGN786433:BGP786433 BQJ786433:BQL786433 CAF786433:CAH786433 CKB786433:CKD786433 CTX786433:CTZ786433 DDT786433:DDV786433 DNP786433:DNR786433 DXL786433:DXN786433 EHH786433:EHJ786433 ERD786433:ERF786433 FAZ786433:FBB786433 FKV786433:FKX786433 FUR786433:FUT786433 GEN786433:GEP786433 GOJ786433:GOL786433 GYF786433:GYH786433 HIB786433:HID786433 HRX786433:HRZ786433 IBT786433:IBV786433 ILP786433:ILR786433 IVL786433:IVN786433 JFH786433:JFJ786433 JPD786433:JPF786433 JYZ786433:JZB786433 KIV786433:KIX786433 KSR786433:KST786433 LCN786433:LCP786433 LMJ786433:LML786433 LWF786433:LWH786433 MGB786433:MGD786433 MPX786433:MPZ786433 MZT786433:MZV786433 NJP786433:NJR786433 NTL786433:NTN786433 ODH786433:ODJ786433 OND786433:ONF786433 OWZ786433:OXB786433 PGV786433:PGX786433 PQR786433:PQT786433 QAN786433:QAP786433 QKJ786433:QKL786433 QUF786433:QUH786433 REB786433:RED786433 RNX786433:RNZ786433 RXT786433:RXV786433 SHP786433:SHR786433 SRL786433:SRN786433 TBH786433:TBJ786433 TLD786433:TLF786433 TUZ786433:TVB786433 UEV786433:UEX786433 UOR786433:UOT786433 UYN786433:UYP786433 VIJ786433:VIL786433 VSF786433:VSH786433 WCB786433:WCD786433 WLX786433:WLZ786433 WVT786433:WVV786433 L851969:N851969 JH851969:JJ851969 TD851969:TF851969 ACZ851969:ADB851969 AMV851969:AMX851969 AWR851969:AWT851969 BGN851969:BGP851969 BQJ851969:BQL851969 CAF851969:CAH851969 CKB851969:CKD851969 CTX851969:CTZ851969 DDT851969:DDV851969 DNP851969:DNR851969 DXL851969:DXN851969 EHH851969:EHJ851969 ERD851969:ERF851969 FAZ851969:FBB851969 FKV851969:FKX851969 FUR851969:FUT851969 GEN851969:GEP851969 GOJ851969:GOL851969 GYF851969:GYH851969 HIB851969:HID851969 HRX851969:HRZ851969 IBT851969:IBV851969 ILP851969:ILR851969 IVL851969:IVN851969 JFH851969:JFJ851969 JPD851969:JPF851969 JYZ851969:JZB851969 KIV851969:KIX851969 KSR851969:KST851969 LCN851969:LCP851969 LMJ851969:LML851969 LWF851969:LWH851969 MGB851969:MGD851969 MPX851969:MPZ851969 MZT851969:MZV851969 NJP851969:NJR851969 NTL851969:NTN851969 ODH851969:ODJ851969 OND851969:ONF851969 OWZ851969:OXB851969 PGV851969:PGX851969 PQR851969:PQT851969 QAN851969:QAP851969 QKJ851969:QKL851969 QUF851969:QUH851969 REB851969:RED851969 RNX851969:RNZ851969 RXT851969:RXV851969 SHP851969:SHR851969 SRL851969:SRN851969 TBH851969:TBJ851969 TLD851969:TLF851969 TUZ851969:TVB851969 UEV851969:UEX851969 UOR851969:UOT851969 UYN851969:UYP851969 VIJ851969:VIL851969 VSF851969:VSH851969 WCB851969:WCD851969 WLX851969:WLZ851969 WVT851969:WVV851969 L917505:N917505 JH917505:JJ917505 TD917505:TF917505 ACZ917505:ADB917505 AMV917505:AMX917505 AWR917505:AWT917505 BGN917505:BGP917505 BQJ917505:BQL917505 CAF917505:CAH917505 CKB917505:CKD917505 CTX917505:CTZ917505 DDT917505:DDV917505 DNP917505:DNR917505 DXL917505:DXN917505 EHH917505:EHJ917505 ERD917505:ERF917505 FAZ917505:FBB917505 FKV917505:FKX917505 FUR917505:FUT917505 GEN917505:GEP917505 GOJ917505:GOL917505 GYF917505:GYH917505 HIB917505:HID917505 HRX917505:HRZ917505 IBT917505:IBV917505 ILP917505:ILR917505 IVL917505:IVN917505 JFH917505:JFJ917505 JPD917505:JPF917505 JYZ917505:JZB917505 KIV917505:KIX917505 KSR917505:KST917505 LCN917505:LCP917505 LMJ917505:LML917505 LWF917505:LWH917505 MGB917505:MGD917505 MPX917505:MPZ917505 MZT917505:MZV917505 NJP917505:NJR917505 NTL917505:NTN917505 ODH917505:ODJ917505 OND917505:ONF917505 OWZ917505:OXB917505 PGV917505:PGX917505 PQR917505:PQT917505 QAN917505:QAP917505 QKJ917505:QKL917505 QUF917505:QUH917505 REB917505:RED917505 RNX917505:RNZ917505 RXT917505:RXV917505 SHP917505:SHR917505 SRL917505:SRN917505 TBH917505:TBJ917505 TLD917505:TLF917505 TUZ917505:TVB917505 UEV917505:UEX917505 UOR917505:UOT917505 UYN917505:UYP917505 VIJ917505:VIL917505 VSF917505:VSH917505 WCB917505:WCD917505 WLX917505:WLZ917505 WVT917505:WVV917505 L983041:N983041 JH983041:JJ983041 TD983041:TF983041 ACZ983041:ADB983041 AMV983041:AMX983041 AWR983041:AWT983041 BGN983041:BGP983041 BQJ983041:BQL983041 CAF983041:CAH983041 CKB983041:CKD983041 CTX983041:CTZ983041 DDT983041:DDV983041 DNP983041:DNR983041 DXL983041:DXN983041 EHH983041:EHJ983041 ERD983041:ERF983041 FAZ983041:FBB983041 FKV983041:FKX983041 FUR983041:FUT983041 GEN983041:GEP983041 GOJ983041:GOL983041 GYF983041:GYH983041 HIB983041:HID983041 HRX983041:HRZ983041 IBT983041:IBV983041 ILP983041:ILR983041 IVL983041:IVN983041 JFH983041:JFJ983041 JPD983041:JPF983041 JYZ983041:JZB983041 KIV983041:KIX983041 KSR983041:KST983041 LCN983041:LCP983041 LMJ983041:LML983041 LWF983041:LWH983041 MGB983041:MGD983041 MPX983041:MPZ983041 MZT983041:MZV983041 NJP983041:NJR983041 NTL983041:NTN983041 ODH983041:ODJ983041 OND983041:ONF983041 OWZ983041:OXB983041 PGV983041:PGX983041 PQR983041:PQT983041 QAN983041:QAP983041 QKJ983041:QKL983041 QUF983041:QUH983041 REB983041:RED983041 RNX983041:RNZ983041 RXT983041:RXV983041 SHP983041:SHR983041 SRL983041:SRN983041 TBH983041:TBJ983041 TLD983041:TLF983041 TUZ983041:TVB983041 UEV983041:UEX983041 UOR983041:UOT983041 UYN983041:UYP983041 VIJ983041:VIL983041 VSF983041:VSH983041 WCB983041:WCD983041 WLX983041:WLZ983041 WVT983041:WVV983041">
      <formula1>$P$92:$P$104</formula1>
    </dataValidation>
    <dataValidation type="list" showInputMessage="1" showErrorMessage="1" sqref="L3:S3 JH3:JO3 TD3:TK3 ACZ3:ADG3 AMV3:ANC3 AWR3:AWY3 BGN3:BGU3 BQJ3:BQQ3 CAF3:CAM3 CKB3:CKI3 CTX3:CUE3 DDT3:DEA3 DNP3:DNW3 DXL3:DXS3 EHH3:EHO3 ERD3:ERK3 FAZ3:FBG3 FKV3:FLC3 FUR3:FUY3 GEN3:GEU3 GOJ3:GOQ3 GYF3:GYM3 HIB3:HII3 HRX3:HSE3 IBT3:ICA3 ILP3:ILW3 IVL3:IVS3 JFH3:JFO3 JPD3:JPK3 JYZ3:JZG3 KIV3:KJC3 KSR3:KSY3 LCN3:LCU3 LMJ3:LMQ3 LWF3:LWM3 MGB3:MGI3 MPX3:MQE3 MZT3:NAA3 NJP3:NJW3 NTL3:NTS3 ODH3:ODO3 OND3:ONK3 OWZ3:OXG3 PGV3:PHC3 PQR3:PQY3 QAN3:QAU3 QKJ3:QKQ3 QUF3:QUM3 REB3:REI3 RNX3:ROE3 RXT3:RYA3 SHP3:SHW3 SRL3:SRS3 TBH3:TBO3 TLD3:TLK3 TUZ3:TVG3 UEV3:UFC3 UOR3:UOY3 UYN3:UYU3 VIJ3:VIQ3 VSF3:VSM3 WCB3:WCI3 WLX3:WME3 WVT3:WWA3 L65539:S65539 JH65539:JO65539 TD65539:TK65539 ACZ65539:ADG65539 AMV65539:ANC65539 AWR65539:AWY65539 BGN65539:BGU65539 BQJ65539:BQQ65539 CAF65539:CAM65539 CKB65539:CKI65539 CTX65539:CUE65539 DDT65539:DEA65539 DNP65539:DNW65539 DXL65539:DXS65539 EHH65539:EHO65539 ERD65539:ERK65539 FAZ65539:FBG65539 FKV65539:FLC65539 FUR65539:FUY65539 GEN65539:GEU65539 GOJ65539:GOQ65539 GYF65539:GYM65539 HIB65539:HII65539 HRX65539:HSE65539 IBT65539:ICA65539 ILP65539:ILW65539 IVL65539:IVS65539 JFH65539:JFO65539 JPD65539:JPK65539 JYZ65539:JZG65539 KIV65539:KJC65539 KSR65539:KSY65539 LCN65539:LCU65539 LMJ65539:LMQ65539 LWF65539:LWM65539 MGB65539:MGI65539 MPX65539:MQE65539 MZT65539:NAA65539 NJP65539:NJW65539 NTL65539:NTS65539 ODH65539:ODO65539 OND65539:ONK65539 OWZ65539:OXG65539 PGV65539:PHC65539 PQR65539:PQY65539 QAN65539:QAU65539 QKJ65539:QKQ65539 QUF65539:QUM65539 REB65539:REI65539 RNX65539:ROE65539 RXT65539:RYA65539 SHP65539:SHW65539 SRL65539:SRS65539 TBH65539:TBO65539 TLD65539:TLK65539 TUZ65539:TVG65539 UEV65539:UFC65539 UOR65539:UOY65539 UYN65539:UYU65539 VIJ65539:VIQ65539 VSF65539:VSM65539 WCB65539:WCI65539 WLX65539:WME65539 WVT65539:WWA65539 L131075:S131075 JH131075:JO131075 TD131075:TK131075 ACZ131075:ADG131075 AMV131075:ANC131075 AWR131075:AWY131075 BGN131075:BGU131075 BQJ131075:BQQ131075 CAF131075:CAM131075 CKB131075:CKI131075 CTX131075:CUE131075 DDT131075:DEA131075 DNP131075:DNW131075 DXL131075:DXS131075 EHH131075:EHO131075 ERD131075:ERK131075 FAZ131075:FBG131075 FKV131075:FLC131075 FUR131075:FUY131075 GEN131075:GEU131075 GOJ131075:GOQ131075 GYF131075:GYM131075 HIB131075:HII131075 HRX131075:HSE131075 IBT131075:ICA131075 ILP131075:ILW131075 IVL131075:IVS131075 JFH131075:JFO131075 JPD131075:JPK131075 JYZ131075:JZG131075 KIV131075:KJC131075 KSR131075:KSY131075 LCN131075:LCU131075 LMJ131075:LMQ131075 LWF131075:LWM131075 MGB131075:MGI131075 MPX131075:MQE131075 MZT131075:NAA131075 NJP131075:NJW131075 NTL131075:NTS131075 ODH131075:ODO131075 OND131075:ONK131075 OWZ131075:OXG131075 PGV131075:PHC131075 PQR131075:PQY131075 QAN131075:QAU131075 QKJ131075:QKQ131075 QUF131075:QUM131075 REB131075:REI131075 RNX131075:ROE131075 RXT131075:RYA131075 SHP131075:SHW131075 SRL131075:SRS131075 TBH131075:TBO131075 TLD131075:TLK131075 TUZ131075:TVG131075 UEV131075:UFC131075 UOR131075:UOY131075 UYN131075:UYU131075 VIJ131075:VIQ131075 VSF131075:VSM131075 WCB131075:WCI131075 WLX131075:WME131075 WVT131075:WWA131075 L196611:S196611 JH196611:JO196611 TD196611:TK196611 ACZ196611:ADG196611 AMV196611:ANC196611 AWR196611:AWY196611 BGN196611:BGU196611 BQJ196611:BQQ196611 CAF196611:CAM196611 CKB196611:CKI196611 CTX196611:CUE196611 DDT196611:DEA196611 DNP196611:DNW196611 DXL196611:DXS196611 EHH196611:EHO196611 ERD196611:ERK196611 FAZ196611:FBG196611 FKV196611:FLC196611 FUR196611:FUY196611 GEN196611:GEU196611 GOJ196611:GOQ196611 GYF196611:GYM196611 HIB196611:HII196611 HRX196611:HSE196611 IBT196611:ICA196611 ILP196611:ILW196611 IVL196611:IVS196611 JFH196611:JFO196611 JPD196611:JPK196611 JYZ196611:JZG196611 KIV196611:KJC196611 KSR196611:KSY196611 LCN196611:LCU196611 LMJ196611:LMQ196611 LWF196611:LWM196611 MGB196611:MGI196611 MPX196611:MQE196611 MZT196611:NAA196611 NJP196611:NJW196611 NTL196611:NTS196611 ODH196611:ODO196611 OND196611:ONK196611 OWZ196611:OXG196611 PGV196611:PHC196611 PQR196611:PQY196611 QAN196611:QAU196611 QKJ196611:QKQ196611 QUF196611:QUM196611 REB196611:REI196611 RNX196611:ROE196611 RXT196611:RYA196611 SHP196611:SHW196611 SRL196611:SRS196611 TBH196611:TBO196611 TLD196611:TLK196611 TUZ196611:TVG196611 UEV196611:UFC196611 UOR196611:UOY196611 UYN196611:UYU196611 VIJ196611:VIQ196611 VSF196611:VSM196611 WCB196611:WCI196611 WLX196611:WME196611 WVT196611:WWA196611 L262147:S262147 JH262147:JO262147 TD262147:TK262147 ACZ262147:ADG262147 AMV262147:ANC262147 AWR262147:AWY262147 BGN262147:BGU262147 BQJ262147:BQQ262147 CAF262147:CAM262147 CKB262147:CKI262147 CTX262147:CUE262147 DDT262147:DEA262147 DNP262147:DNW262147 DXL262147:DXS262147 EHH262147:EHO262147 ERD262147:ERK262147 FAZ262147:FBG262147 FKV262147:FLC262147 FUR262147:FUY262147 GEN262147:GEU262147 GOJ262147:GOQ262147 GYF262147:GYM262147 HIB262147:HII262147 HRX262147:HSE262147 IBT262147:ICA262147 ILP262147:ILW262147 IVL262147:IVS262147 JFH262147:JFO262147 JPD262147:JPK262147 JYZ262147:JZG262147 KIV262147:KJC262147 KSR262147:KSY262147 LCN262147:LCU262147 LMJ262147:LMQ262147 LWF262147:LWM262147 MGB262147:MGI262147 MPX262147:MQE262147 MZT262147:NAA262147 NJP262147:NJW262147 NTL262147:NTS262147 ODH262147:ODO262147 OND262147:ONK262147 OWZ262147:OXG262147 PGV262147:PHC262147 PQR262147:PQY262147 QAN262147:QAU262147 QKJ262147:QKQ262147 QUF262147:QUM262147 REB262147:REI262147 RNX262147:ROE262147 RXT262147:RYA262147 SHP262147:SHW262147 SRL262147:SRS262147 TBH262147:TBO262147 TLD262147:TLK262147 TUZ262147:TVG262147 UEV262147:UFC262147 UOR262147:UOY262147 UYN262147:UYU262147 VIJ262147:VIQ262147 VSF262147:VSM262147 WCB262147:WCI262147 WLX262147:WME262147 WVT262147:WWA262147 L327683:S327683 JH327683:JO327683 TD327683:TK327683 ACZ327683:ADG327683 AMV327683:ANC327683 AWR327683:AWY327683 BGN327683:BGU327683 BQJ327683:BQQ327683 CAF327683:CAM327683 CKB327683:CKI327683 CTX327683:CUE327683 DDT327683:DEA327683 DNP327683:DNW327683 DXL327683:DXS327683 EHH327683:EHO327683 ERD327683:ERK327683 FAZ327683:FBG327683 FKV327683:FLC327683 FUR327683:FUY327683 GEN327683:GEU327683 GOJ327683:GOQ327683 GYF327683:GYM327683 HIB327683:HII327683 HRX327683:HSE327683 IBT327683:ICA327683 ILP327683:ILW327683 IVL327683:IVS327683 JFH327683:JFO327683 JPD327683:JPK327683 JYZ327683:JZG327683 KIV327683:KJC327683 KSR327683:KSY327683 LCN327683:LCU327683 LMJ327683:LMQ327683 LWF327683:LWM327683 MGB327683:MGI327683 MPX327683:MQE327683 MZT327683:NAA327683 NJP327683:NJW327683 NTL327683:NTS327683 ODH327683:ODO327683 OND327683:ONK327683 OWZ327683:OXG327683 PGV327683:PHC327683 PQR327683:PQY327683 QAN327683:QAU327683 QKJ327683:QKQ327683 QUF327683:QUM327683 REB327683:REI327683 RNX327683:ROE327683 RXT327683:RYA327683 SHP327683:SHW327683 SRL327683:SRS327683 TBH327683:TBO327683 TLD327683:TLK327683 TUZ327683:TVG327683 UEV327683:UFC327683 UOR327683:UOY327683 UYN327683:UYU327683 VIJ327683:VIQ327683 VSF327683:VSM327683 WCB327683:WCI327683 WLX327683:WME327683 WVT327683:WWA327683 L393219:S393219 JH393219:JO393219 TD393219:TK393219 ACZ393219:ADG393219 AMV393219:ANC393219 AWR393219:AWY393219 BGN393219:BGU393219 BQJ393219:BQQ393219 CAF393219:CAM393219 CKB393219:CKI393219 CTX393219:CUE393219 DDT393219:DEA393219 DNP393219:DNW393219 DXL393219:DXS393219 EHH393219:EHO393219 ERD393219:ERK393219 FAZ393219:FBG393219 FKV393219:FLC393219 FUR393219:FUY393219 GEN393219:GEU393219 GOJ393219:GOQ393219 GYF393219:GYM393219 HIB393219:HII393219 HRX393219:HSE393219 IBT393219:ICA393219 ILP393219:ILW393219 IVL393219:IVS393219 JFH393219:JFO393219 JPD393219:JPK393219 JYZ393219:JZG393219 KIV393219:KJC393219 KSR393219:KSY393219 LCN393219:LCU393219 LMJ393219:LMQ393219 LWF393219:LWM393219 MGB393219:MGI393219 MPX393219:MQE393219 MZT393219:NAA393219 NJP393219:NJW393219 NTL393219:NTS393219 ODH393219:ODO393219 OND393219:ONK393219 OWZ393219:OXG393219 PGV393219:PHC393219 PQR393219:PQY393219 QAN393219:QAU393219 QKJ393219:QKQ393219 QUF393219:QUM393219 REB393219:REI393219 RNX393219:ROE393219 RXT393219:RYA393219 SHP393219:SHW393219 SRL393219:SRS393219 TBH393219:TBO393219 TLD393219:TLK393219 TUZ393219:TVG393219 UEV393219:UFC393219 UOR393219:UOY393219 UYN393219:UYU393219 VIJ393219:VIQ393219 VSF393219:VSM393219 WCB393219:WCI393219 WLX393219:WME393219 WVT393219:WWA393219 L458755:S458755 JH458755:JO458755 TD458755:TK458755 ACZ458755:ADG458755 AMV458755:ANC458755 AWR458755:AWY458755 BGN458755:BGU458755 BQJ458755:BQQ458755 CAF458755:CAM458755 CKB458755:CKI458755 CTX458755:CUE458755 DDT458755:DEA458755 DNP458755:DNW458755 DXL458755:DXS458755 EHH458755:EHO458755 ERD458755:ERK458755 FAZ458755:FBG458755 FKV458755:FLC458755 FUR458755:FUY458755 GEN458755:GEU458755 GOJ458755:GOQ458755 GYF458755:GYM458755 HIB458755:HII458755 HRX458755:HSE458755 IBT458755:ICA458755 ILP458755:ILW458755 IVL458755:IVS458755 JFH458755:JFO458755 JPD458755:JPK458755 JYZ458755:JZG458755 KIV458755:KJC458755 KSR458755:KSY458755 LCN458755:LCU458755 LMJ458755:LMQ458755 LWF458755:LWM458755 MGB458755:MGI458755 MPX458755:MQE458755 MZT458755:NAA458755 NJP458755:NJW458755 NTL458755:NTS458755 ODH458755:ODO458755 OND458755:ONK458755 OWZ458755:OXG458755 PGV458755:PHC458755 PQR458755:PQY458755 QAN458755:QAU458755 QKJ458755:QKQ458755 QUF458755:QUM458755 REB458755:REI458755 RNX458755:ROE458755 RXT458755:RYA458755 SHP458755:SHW458755 SRL458755:SRS458755 TBH458755:TBO458755 TLD458755:TLK458755 TUZ458755:TVG458755 UEV458755:UFC458755 UOR458755:UOY458755 UYN458755:UYU458755 VIJ458755:VIQ458755 VSF458755:VSM458755 WCB458755:WCI458755 WLX458755:WME458755 WVT458755:WWA458755 L524291:S524291 JH524291:JO524291 TD524291:TK524291 ACZ524291:ADG524291 AMV524291:ANC524291 AWR524291:AWY524291 BGN524291:BGU524291 BQJ524291:BQQ524291 CAF524291:CAM524291 CKB524291:CKI524291 CTX524291:CUE524291 DDT524291:DEA524291 DNP524291:DNW524291 DXL524291:DXS524291 EHH524291:EHO524291 ERD524291:ERK524291 FAZ524291:FBG524291 FKV524291:FLC524291 FUR524291:FUY524291 GEN524291:GEU524291 GOJ524291:GOQ524291 GYF524291:GYM524291 HIB524291:HII524291 HRX524291:HSE524291 IBT524291:ICA524291 ILP524291:ILW524291 IVL524291:IVS524291 JFH524291:JFO524291 JPD524291:JPK524291 JYZ524291:JZG524291 KIV524291:KJC524291 KSR524291:KSY524291 LCN524291:LCU524291 LMJ524291:LMQ524291 LWF524291:LWM524291 MGB524291:MGI524291 MPX524291:MQE524291 MZT524291:NAA524291 NJP524291:NJW524291 NTL524291:NTS524291 ODH524291:ODO524291 OND524291:ONK524291 OWZ524291:OXG524291 PGV524291:PHC524291 PQR524291:PQY524291 QAN524291:QAU524291 QKJ524291:QKQ524291 QUF524291:QUM524291 REB524291:REI524291 RNX524291:ROE524291 RXT524291:RYA524291 SHP524291:SHW524291 SRL524291:SRS524291 TBH524291:TBO524291 TLD524291:TLK524291 TUZ524291:TVG524291 UEV524291:UFC524291 UOR524291:UOY524291 UYN524291:UYU524291 VIJ524291:VIQ524291 VSF524291:VSM524291 WCB524291:WCI524291 WLX524291:WME524291 WVT524291:WWA524291 L589827:S589827 JH589827:JO589827 TD589827:TK589827 ACZ589827:ADG589827 AMV589827:ANC589827 AWR589827:AWY589827 BGN589827:BGU589827 BQJ589827:BQQ589827 CAF589827:CAM589827 CKB589827:CKI589827 CTX589827:CUE589827 DDT589827:DEA589827 DNP589827:DNW589827 DXL589827:DXS589827 EHH589827:EHO589827 ERD589827:ERK589827 FAZ589827:FBG589827 FKV589827:FLC589827 FUR589827:FUY589827 GEN589827:GEU589827 GOJ589827:GOQ589827 GYF589827:GYM589827 HIB589827:HII589827 HRX589827:HSE589827 IBT589827:ICA589827 ILP589827:ILW589827 IVL589827:IVS589827 JFH589827:JFO589827 JPD589827:JPK589827 JYZ589827:JZG589827 KIV589827:KJC589827 KSR589827:KSY589827 LCN589827:LCU589827 LMJ589827:LMQ589827 LWF589827:LWM589827 MGB589827:MGI589827 MPX589827:MQE589827 MZT589827:NAA589827 NJP589827:NJW589827 NTL589827:NTS589827 ODH589827:ODO589827 OND589827:ONK589827 OWZ589827:OXG589827 PGV589827:PHC589827 PQR589827:PQY589827 QAN589827:QAU589827 QKJ589827:QKQ589827 QUF589827:QUM589827 REB589827:REI589827 RNX589827:ROE589827 RXT589827:RYA589827 SHP589827:SHW589827 SRL589827:SRS589827 TBH589827:TBO589827 TLD589827:TLK589827 TUZ589827:TVG589827 UEV589827:UFC589827 UOR589827:UOY589827 UYN589827:UYU589827 VIJ589827:VIQ589827 VSF589827:VSM589827 WCB589827:WCI589827 WLX589827:WME589827 WVT589827:WWA589827 L655363:S655363 JH655363:JO655363 TD655363:TK655363 ACZ655363:ADG655363 AMV655363:ANC655363 AWR655363:AWY655363 BGN655363:BGU655363 BQJ655363:BQQ655363 CAF655363:CAM655363 CKB655363:CKI655363 CTX655363:CUE655363 DDT655363:DEA655363 DNP655363:DNW655363 DXL655363:DXS655363 EHH655363:EHO655363 ERD655363:ERK655363 FAZ655363:FBG655363 FKV655363:FLC655363 FUR655363:FUY655363 GEN655363:GEU655363 GOJ655363:GOQ655363 GYF655363:GYM655363 HIB655363:HII655363 HRX655363:HSE655363 IBT655363:ICA655363 ILP655363:ILW655363 IVL655363:IVS655363 JFH655363:JFO655363 JPD655363:JPK655363 JYZ655363:JZG655363 KIV655363:KJC655363 KSR655363:KSY655363 LCN655363:LCU655363 LMJ655363:LMQ655363 LWF655363:LWM655363 MGB655363:MGI655363 MPX655363:MQE655363 MZT655363:NAA655363 NJP655363:NJW655363 NTL655363:NTS655363 ODH655363:ODO655363 OND655363:ONK655363 OWZ655363:OXG655363 PGV655363:PHC655363 PQR655363:PQY655363 QAN655363:QAU655363 QKJ655363:QKQ655363 QUF655363:QUM655363 REB655363:REI655363 RNX655363:ROE655363 RXT655363:RYA655363 SHP655363:SHW655363 SRL655363:SRS655363 TBH655363:TBO655363 TLD655363:TLK655363 TUZ655363:TVG655363 UEV655363:UFC655363 UOR655363:UOY655363 UYN655363:UYU655363 VIJ655363:VIQ655363 VSF655363:VSM655363 WCB655363:WCI655363 WLX655363:WME655363 WVT655363:WWA655363 L720899:S720899 JH720899:JO720899 TD720899:TK720899 ACZ720899:ADG720899 AMV720899:ANC720899 AWR720899:AWY720899 BGN720899:BGU720899 BQJ720899:BQQ720899 CAF720899:CAM720899 CKB720899:CKI720899 CTX720899:CUE720899 DDT720899:DEA720899 DNP720899:DNW720899 DXL720899:DXS720899 EHH720899:EHO720899 ERD720899:ERK720899 FAZ720899:FBG720899 FKV720899:FLC720899 FUR720899:FUY720899 GEN720899:GEU720899 GOJ720899:GOQ720899 GYF720899:GYM720899 HIB720899:HII720899 HRX720899:HSE720899 IBT720899:ICA720899 ILP720899:ILW720899 IVL720899:IVS720899 JFH720899:JFO720899 JPD720899:JPK720899 JYZ720899:JZG720899 KIV720899:KJC720899 KSR720899:KSY720899 LCN720899:LCU720899 LMJ720899:LMQ720899 LWF720899:LWM720899 MGB720899:MGI720899 MPX720899:MQE720899 MZT720899:NAA720899 NJP720899:NJW720899 NTL720899:NTS720899 ODH720899:ODO720899 OND720899:ONK720899 OWZ720899:OXG720899 PGV720899:PHC720899 PQR720899:PQY720899 QAN720899:QAU720899 QKJ720899:QKQ720899 QUF720899:QUM720899 REB720899:REI720899 RNX720899:ROE720899 RXT720899:RYA720899 SHP720899:SHW720899 SRL720899:SRS720899 TBH720899:TBO720899 TLD720899:TLK720899 TUZ720899:TVG720899 UEV720899:UFC720899 UOR720899:UOY720899 UYN720899:UYU720899 VIJ720899:VIQ720899 VSF720899:VSM720899 WCB720899:WCI720899 WLX720899:WME720899 WVT720899:WWA720899 L786435:S786435 JH786435:JO786435 TD786435:TK786435 ACZ786435:ADG786435 AMV786435:ANC786435 AWR786435:AWY786435 BGN786435:BGU786435 BQJ786435:BQQ786435 CAF786435:CAM786435 CKB786435:CKI786435 CTX786435:CUE786435 DDT786435:DEA786435 DNP786435:DNW786435 DXL786435:DXS786435 EHH786435:EHO786435 ERD786435:ERK786435 FAZ786435:FBG786435 FKV786435:FLC786435 FUR786435:FUY786435 GEN786435:GEU786435 GOJ786435:GOQ786435 GYF786435:GYM786435 HIB786435:HII786435 HRX786435:HSE786435 IBT786435:ICA786435 ILP786435:ILW786435 IVL786435:IVS786435 JFH786435:JFO786435 JPD786435:JPK786435 JYZ786435:JZG786435 KIV786435:KJC786435 KSR786435:KSY786435 LCN786435:LCU786435 LMJ786435:LMQ786435 LWF786435:LWM786435 MGB786435:MGI786435 MPX786435:MQE786435 MZT786435:NAA786435 NJP786435:NJW786435 NTL786435:NTS786435 ODH786435:ODO786435 OND786435:ONK786435 OWZ786435:OXG786435 PGV786435:PHC786435 PQR786435:PQY786435 QAN786435:QAU786435 QKJ786435:QKQ786435 QUF786435:QUM786435 REB786435:REI786435 RNX786435:ROE786435 RXT786435:RYA786435 SHP786435:SHW786435 SRL786435:SRS786435 TBH786435:TBO786435 TLD786435:TLK786435 TUZ786435:TVG786435 UEV786435:UFC786435 UOR786435:UOY786435 UYN786435:UYU786435 VIJ786435:VIQ786435 VSF786435:VSM786435 WCB786435:WCI786435 WLX786435:WME786435 WVT786435:WWA786435 L851971:S851971 JH851971:JO851971 TD851971:TK851971 ACZ851971:ADG851971 AMV851971:ANC851971 AWR851971:AWY851971 BGN851971:BGU851971 BQJ851971:BQQ851971 CAF851971:CAM851971 CKB851971:CKI851971 CTX851971:CUE851971 DDT851971:DEA851971 DNP851971:DNW851971 DXL851971:DXS851971 EHH851971:EHO851971 ERD851971:ERK851971 FAZ851971:FBG851971 FKV851971:FLC851971 FUR851971:FUY851971 GEN851971:GEU851971 GOJ851971:GOQ851971 GYF851971:GYM851971 HIB851971:HII851971 HRX851971:HSE851971 IBT851971:ICA851971 ILP851971:ILW851971 IVL851971:IVS851971 JFH851971:JFO851971 JPD851971:JPK851971 JYZ851971:JZG851971 KIV851971:KJC851971 KSR851971:KSY851971 LCN851971:LCU851971 LMJ851971:LMQ851971 LWF851971:LWM851971 MGB851971:MGI851971 MPX851971:MQE851971 MZT851971:NAA851971 NJP851971:NJW851971 NTL851971:NTS851971 ODH851971:ODO851971 OND851971:ONK851971 OWZ851971:OXG851971 PGV851971:PHC851971 PQR851971:PQY851971 QAN851971:QAU851971 QKJ851971:QKQ851971 QUF851971:QUM851971 REB851971:REI851971 RNX851971:ROE851971 RXT851971:RYA851971 SHP851971:SHW851971 SRL851971:SRS851971 TBH851971:TBO851971 TLD851971:TLK851971 TUZ851971:TVG851971 UEV851971:UFC851971 UOR851971:UOY851971 UYN851971:UYU851971 VIJ851971:VIQ851971 VSF851971:VSM851971 WCB851971:WCI851971 WLX851971:WME851971 WVT851971:WWA851971 L917507:S917507 JH917507:JO917507 TD917507:TK917507 ACZ917507:ADG917507 AMV917507:ANC917507 AWR917507:AWY917507 BGN917507:BGU917507 BQJ917507:BQQ917507 CAF917507:CAM917507 CKB917507:CKI917507 CTX917507:CUE917507 DDT917507:DEA917507 DNP917507:DNW917507 DXL917507:DXS917507 EHH917507:EHO917507 ERD917507:ERK917507 FAZ917507:FBG917507 FKV917507:FLC917507 FUR917507:FUY917507 GEN917507:GEU917507 GOJ917507:GOQ917507 GYF917507:GYM917507 HIB917507:HII917507 HRX917507:HSE917507 IBT917507:ICA917507 ILP917507:ILW917507 IVL917507:IVS917507 JFH917507:JFO917507 JPD917507:JPK917507 JYZ917507:JZG917507 KIV917507:KJC917507 KSR917507:KSY917507 LCN917507:LCU917507 LMJ917507:LMQ917507 LWF917507:LWM917507 MGB917507:MGI917507 MPX917507:MQE917507 MZT917507:NAA917507 NJP917507:NJW917507 NTL917507:NTS917507 ODH917507:ODO917507 OND917507:ONK917507 OWZ917507:OXG917507 PGV917507:PHC917507 PQR917507:PQY917507 QAN917507:QAU917507 QKJ917507:QKQ917507 QUF917507:QUM917507 REB917507:REI917507 RNX917507:ROE917507 RXT917507:RYA917507 SHP917507:SHW917507 SRL917507:SRS917507 TBH917507:TBO917507 TLD917507:TLK917507 TUZ917507:TVG917507 UEV917507:UFC917507 UOR917507:UOY917507 UYN917507:UYU917507 VIJ917507:VIQ917507 VSF917507:VSM917507 WCB917507:WCI917507 WLX917507:WME917507 WVT917507:WWA917507 L983043:S983043 JH983043:JO983043 TD983043:TK983043 ACZ983043:ADG983043 AMV983043:ANC983043 AWR983043:AWY983043 BGN983043:BGU983043 BQJ983043:BQQ983043 CAF983043:CAM983043 CKB983043:CKI983043 CTX983043:CUE983043 DDT983043:DEA983043 DNP983043:DNW983043 DXL983043:DXS983043 EHH983043:EHO983043 ERD983043:ERK983043 FAZ983043:FBG983043 FKV983043:FLC983043 FUR983043:FUY983043 GEN983043:GEU983043 GOJ983043:GOQ983043 GYF983043:GYM983043 HIB983043:HII983043 HRX983043:HSE983043 IBT983043:ICA983043 ILP983043:ILW983043 IVL983043:IVS983043 JFH983043:JFO983043 JPD983043:JPK983043 JYZ983043:JZG983043 KIV983043:KJC983043 KSR983043:KSY983043 LCN983043:LCU983043 LMJ983043:LMQ983043 LWF983043:LWM983043 MGB983043:MGI983043 MPX983043:MQE983043 MZT983043:NAA983043 NJP983043:NJW983043 NTL983043:NTS983043 ODH983043:ODO983043 OND983043:ONK983043 OWZ983043:OXG983043 PGV983043:PHC983043 PQR983043:PQY983043 QAN983043:QAU983043 QKJ983043:QKQ983043 QUF983043:QUM983043 REB983043:REI983043 RNX983043:ROE983043 RXT983043:RYA983043 SHP983043:SHW983043 SRL983043:SRS983043 TBH983043:TBO983043 TLD983043:TLK983043 TUZ983043:TVG983043 UEV983043:UFC983043 UOR983043:UOY983043 UYN983043:UYU983043 VIJ983043:VIQ983043 VSF983043:VSM983043 WCB983043:WCI983043 WLX983043:WME983043 WVT983043:WWA983043 B3:I3 IX3:JE3 ST3:TA3 ACP3:ACW3 AML3:AMS3 AWH3:AWO3 BGD3:BGK3 BPZ3:BQG3 BZV3:CAC3 CJR3:CJY3 CTN3:CTU3 DDJ3:DDQ3 DNF3:DNM3 DXB3:DXI3 EGX3:EHE3 EQT3:ERA3 FAP3:FAW3 FKL3:FKS3 FUH3:FUO3 GED3:GEK3 GNZ3:GOG3 GXV3:GYC3 HHR3:HHY3 HRN3:HRU3 IBJ3:IBQ3 ILF3:ILM3 IVB3:IVI3 JEX3:JFE3 JOT3:JPA3 JYP3:JYW3 KIL3:KIS3 KSH3:KSO3 LCD3:LCK3 LLZ3:LMG3 LVV3:LWC3 MFR3:MFY3 MPN3:MPU3 MZJ3:MZQ3 NJF3:NJM3 NTB3:NTI3 OCX3:ODE3 OMT3:ONA3 OWP3:OWW3 PGL3:PGS3 PQH3:PQO3 QAD3:QAK3 QJZ3:QKG3 QTV3:QUC3 RDR3:RDY3 RNN3:RNU3 RXJ3:RXQ3 SHF3:SHM3 SRB3:SRI3 TAX3:TBE3 TKT3:TLA3 TUP3:TUW3 UEL3:UES3 UOH3:UOO3 UYD3:UYK3 VHZ3:VIG3 VRV3:VSC3 WBR3:WBY3 WLN3:WLU3 WVJ3:WVQ3 B65539:I65539 IX65539:JE65539 ST65539:TA65539 ACP65539:ACW65539 AML65539:AMS65539 AWH65539:AWO65539 BGD65539:BGK65539 BPZ65539:BQG65539 BZV65539:CAC65539 CJR65539:CJY65539 CTN65539:CTU65539 DDJ65539:DDQ65539 DNF65539:DNM65539 DXB65539:DXI65539 EGX65539:EHE65539 EQT65539:ERA65539 FAP65539:FAW65539 FKL65539:FKS65539 FUH65539:FUO65539 GED65539:GEK65539 GNZ65539:GOG65539 GXV65539:GYC65539 HHR65539:HHY65539 HRN65539:HRU65539 IBJ65539:IBQ65539 ILF65539:ILM65539 IVB65539:IVI65539 JEX65539:JFE65539 JOT65539:JPA65539 JYP65539:JYW65539 KIL65539:KIS65539 KSH65539:KSO65539 LCD65539:LCK65539 LLZ65539:LMG65539 LVV65539:LWC65539 MFR65539:MFY65539 MPN65539:MPU65539 MZJ65539:MZQ65539 NJF65539:NJM65539 NTB65539:NTI65539 OCX65539:ODE65539 OMT65539:ONA65539 OWP65539:OWW65539 PGL65539:PGS65539 PQH65539:PQO65539 QAD65539:QAK65539 QJZ65539:QKG65539 QTV65539:QUC65539 RDR65539:RDY65539 RNN65539:RNU65539 RXJ65539:RXQ65539 SHF65539:SHM65539 SRB65539:SRI65539 TAX65539:TBE65539 TKT65539:TLA65539 TUP65539:TUW65539 UEL65539:UES65539 UOH65539:UOO65539 UYD65539:UYK65539 VHZ65539:VIG65539 VRV65539:VSC65539 WBR65539:WBY65539 WLN65539:WLU65539 WVJ65539:WVQ65539 B131075:I131075 IX131075:JE131075 ST131075:TA131075 ACP131075:ACW131075 AML131075:AMS131075 AWH131075:AWO131075 BGD131075:BGK131075 BPZ131075:BQG131075 BZV131075:CAC131075 CJR131075:CJY131075 CTN131075:CTU131075 DDJ131075:DDQ131075 DNF131075:DNM131075 DXB131075:DXI131075 EGX131075:EHE131075 EQT131075:ERA131075 FAP131075:FAW131075 FKL131075:FKS131075 FUH131075:FUO131075 GED131075:GEK131075 GNZ131075:GOG131075 GXV131075:GYC131075 HHR131075:HHY131075 HRN131075:HRU131075 IBJ131075:IBQ131075 ILF131075:ILM131075 IVB131075:IVI131075 JEX131075:JFE131075 JOT131075:JPA131075 JYP131075:JYW131075 KIL131075:KIS131075 KSH131075:KSO131075 LCD131075:LCK131075 LLZ131075:LMG131075 LVV131075:LWC131075 MFR131075:MFY131075 MPN131075:MPU131075 MZJ131075:MZQ131075 NJF131075:NJM131075 NTB131075:NTI131075 OCX131075:ODE131075 OMT131075:ONA131075 OWP131075:OWW131075 PGL131075:PGS131075 PQH131075:PQO131075 QAD131075:QAK131075 QJZ131075:QKG131075 QTV131075:QUC131075 RDR131075:RDY131075 RNN131075:RNU131075 RXJ131075:RXQ131075 SHF131075:SHM131075 SRB131075:SRI131075 TAX131075:TBE131075 TKT131075:TLA131075 TUP131075:TUW131075 UEL131075:UES131075 UOH131075:UOO131075 UYD131075:UYK131075 VHZ131075:VIG131075 VRV131075:VSC131075 WBR131075:WBY131075 WLN131075:WLU131075 WVJ131075:WVQ131075 B196611:I196611 IX196611:JE196611 ST196611:TA196611 ACP196611:ACW196611 AML196611:AMS196611 AWH196611:AWO196611 BGD196611:BGK196611 BPZ196611:BQG196611 BZV196611:CAC196611 CJR196611:CJY196611 CTN196611:CTU196611 DDJ196611:DDQ196611 DNF196611:DNM196611 DXB196611:DXI196611 EGX196611:EHE196611 EQT196611:ERA196611 FAP196611:FAW196611 FKL196611:FKS196611 FUH196611:FUO196611 GED196611:GEK196611 GNZ196611:GOG196611 GXV196611:GYC196611 HHR196611:HHY196611 HRN196611:HRU196611 IBJ196611:IBQ196611 ILF196611:ILM196611 IVB196611:IVI196611 JEX196611:JFE196611 JOT196611:JPA196611 JYP196611:JYW196611 KIL196611:KIS196611 KSH196611:KSO196611 LCD196611:LCK196611 LLZ196611:LMG196611 LVV196611:LWC196611 MFR196611:MFY196611 MPN196611:MPU196611 MZJ196611:MZQ196611 NJF196611:NJM196611 NTB196611:NTI196611 OCX196611:ODE196611 OMT196611:ONA196611 OWP196611:OWW196611 PGL196611:PGS196611 PQH196611:PQO196611 QAD196611:QAK196611 QJZ196611:QKG196611 QTV196611:QUC196611 RDR196611:RDY196611 RNN196611:RNU196611 RXJ196611:RXQ196611 SHF196611:SHM196611 SRB196611:SRI196611 TAX196611:TBE196611 TKT196611:TLA196611 TUP196611:TUW196611 UEL196611:UES196611 UOH196611:UOO196611 UYD196611:UYK196611 VHZ196611:VIG196611 VRV196611:VSC196611 WBR196611:WBY196611 WLN196611:WLU196611 WVJ196611:WVQ196611 B262147:I262147 IX262147:JE262147 ST262147:TA262147 ACP262147:ACW262147 AML262147:AMS262147 AWH262147:AWO262147 BGD262147:BGK262147 BPZ262147:BQG262147 BZV262147:CAC262147 CJR262147:CJY262147 CTN262147:CTU262147 DDJ262147:DDQ262147 DNF262147:DNM262147 DXB262147:DXI262147 EGX262147:EHE262147 EQT262147:ERA262147 FAP262147:FAW262147 FKL262147:FKS262147 FUH262147:FUO262147 GED262147:GEK262147 GNZ262147:GOG262147 GXV262147:GYC262147 HHR262147:HHY262147 HRN262147:HRU262147 IBJ262147:IBQ262147 ILF262147:ILM262147 IVB262147:IVI262147 JEX262147:JFE262147 JOT262147:JPA262147 JYP262147:JYW262147 KIL262147:KIS262147 KSH262147:KSO262147 LCD262147:LCK262147 LLZ262147:LMG262147 LVV262147:LWC262147 MFR262147:MFY262147 MPN262147:MPU262147 MZJ262147:MZQ262147 NJF262147:NJM262147 NTB262147:NTI262147 OCX262147:ODE262147 OMT262147:ONA262147 OWP262147:OWW262147 PGL262147:PGS262147 PQH262147:PQO262147 QAD262147:QAK262147 QJZ262147:QKG262147 QTV262147:QUC262147 RDR262147:RDY262147 RNN262147:RNU262147 RXJ262147:RXQ262147 SHF262147:SHM262147 SRB262147:SRI262147 TAX262147:TBE262147 TKT262147:TLA262147 TUP262147:TUW262147 UEL262147:UES262147 UOH262147:UOO262147 UYD262147:UYK262147 VHZ262147:VIG262147 VRV262147:VSC262147 WBR262147:WBY262147 WLN262147:WLU262147 WVJ262147:WVQ262147 B327683:I327683 IX327683:JE327683 ST327683:TA327683 ACP327683:ACW327683 AML327683:AMS327683 AWH327683:AWO327683 BGD327683:BGK327683 BPZ327683:BQG327683 BZV327683:CAC327683 CJR327683:CJY327683 CTN327683:CTU327683 DDJ327683:DDQ327683 DNF327683:DNM327683 DXB327683:DXI327683 EGX327683:EHE327683 EQT327683:ERA327683 FAP327683:FAW327683 FKL327683:FKS327683 FUH327683:FUO327683 GED327683:GEK327683 GNZ327683:GOG327683 GXV327683:GYC327683 HHR327683:HHY327683 HRN327683:HRU327683 IBJ327683:IBQ327683 ILF327683:ILM327683 IVB327683:IVI327683 JEX327683:JFE327683 JOT327683:JPA327683 JYP327683:JYW327683 KIL327683:KIS327683 KSH327683:KSO327683 LCD327683:LCK327683 LLZ327683:LMG327683 LVV327683:LWC327683 MFR327683:MFY327683 MPN327683:MPU327683 MZJ327683:MZQ327683 NJF327683:NJM327683 NTB327683:NTI327683 OCX327683:ODE327683 OMT327683:ONA327683 OWP327683:OWW327683 PGL327683:PGS327683 PQH327683:PQO327683 QAD327683:QAK327683 QJZ327683:QKG327683 QTV327683:QUC327683 RDR327683:RDY327683 RNN327683:RNU327683 RXJ327683:RXQ327683 SHF327683:SHM327683 SRB327683:SRI327683 TAX327683:TBE327683 TKT327683:TLA327683 TUP327683:TUW327683 UEL327683:UES327683 UOH327683:UOO327683 UYD327683:UYK327683 VHZ327683:VIG327683 VRV327683:VSC327683 WBR327683:WBY327683 WLN327683:WLU327683 WVJ327683:WVQ327683 B393219:I393219 IX393219:JE393219 ST393219:TA393219 ACP393219:ACW393219 AML393219:AMS393219 AWH393219:AWO393219 BGD393219:BGK393219 BPZ393219:BQG393219 BZV393219:CAC393219 CJR393219:CJY393219 CTN393219:CTU393219 DDJ393219:DDQ393219 DNF393219:DNM393219 DXB393219:DXI393219 EGX393219:EHE393219 EQT393219:ERA393219 FAP393219:FAW393219 FKL393219:FKS393219 FUH393219:FUO393219 GED393219:GEK393219 GNZ393219:GOG393219 GXV393219:GYC393219 HHR393219:HHY393219 HRN393219:HRU393219 IBJ393219:IBQ393219 ILF393219:ILM393219 IVB393219:IVI393219 JEX393219:JFE393219 JOT393219:JPA393219 JYP393219:JYW393219 KIL393219:KIS393219 KSH393219:KSO393219 LCD393219:LCK393219 LLZ393219:LMG393219 LVV393219:LWC393219 MFR393219:MFY393219 MPN393219:MPU393219 MZJ393219:MZQ393219 NJF393219:NJM393219 NTB393219:NTI393219 OCX393219:ODE393219 OMT393219:ONA393219 OWP393219:OWW393219 PGL393219:PGS393219 PQH393219:PQO393219 QAD393219:QAK393219 QJZ393219:QKG393219 QTV393219:QUC393219 RDR393219:RDY393219 RNN393219:RNU393219 RXJ393219:RXQ393219 SHF393219:SHM393219 SRB393219:SRI393219 TAX393219:TBE393219 TKT393219:TLA393219 TUP393219:TUW393219 UEL393219:UES393219 UOH393219:UOO393219 UYD393219:UYK393219 VHZ393219:VIG393219 VRV393219:VSC393219 WBR393219:WBY393219 WLN393219:WLU393219 WVJ393219:WVQ393219 B458755:I458755 IX458755:JE458755 ST458755:TA458755 ACP458755:ACW458755 AML458755:AMS458755 AWH458755:AWO458755 BGD458755:BGK458755 BPZ458755:BQG458755 BZV458755:CAC458755 CJR458755:CJY458755 CTN458755:CTU458755 DDJ458755:DDQ458755 DNF458755:DNM458755 DXB458755:DXI458755 EGX458755:EHE458755 EQT458755:ERA458755 FAP458755:FAW458755 FKL458755:FKS458755 FUH458755:FUO458755 GED458755:GEK458755 GNZ458755:GOG458755 GXV458755:GYC458755 HHR458755:HHY458755 HRN458755:HRU458755 IBJ458755:IBQ458755 ILF458755:ILM458755 IVB458755:IVI458755 JEX458755:JFE458755 JOT458755:JPA458755 JYP458755:JYW458755 KIL458755:KIS458755 KSH458755:KSO458755 LCD458755:LCK458755 LLZ458755:LMG458755 LVV458755:LWC458755 MFR458755:MFY458755 MPN458755:MPU458755 MZJ458755:MZQ458755 NJF458755:NJM458755 NTB458755:NTI458755 OCX458755:ODE458755 OMT458755:ONA458755 OWP458755:OWW458755 PGL458755:PGS458755 PQH458755:PQO458755 QAD458755:QAK458755 QJZ458755:QKG458755 QTV458755:QUC458755 RDR458755:RDY458755 RNN458755:RNU458755 RXJ458755:RXQ458755 SHF458755:SHM458755 SRB458755:SRI458755 TAX458755:TBE458755 TKT458755:TLA458755 TUP458755:TUW458755 UEL458755:UES458755 UOH458755:UOO458755 UYD458755:UYK458755 VHZ458755:VIG458755 VRV458755:VSC458755 WBR458755:WBY458755 WLN458755:WLU458755 WVJ458755:WVQ458755 B524291:I524291 IX524291:JE524291 ST524291:TA524291 ACP524291:ACW524291 AML524291:AMS524291 AWH524291:AWO524291 BGD524291:BGK524291 BPZ524291:BQG524291 BZV524291:CAC524291 CJR524291:CJY524291 CTN524291:CTU524291 DDJ524291:DDQ524291 DNF524291:DNM524291 DXB524291:DXI524291 EGX524291:EHE524291 EQT524291:ERA524291 FAP524291:FAW524291 FKL524291:FKS524291 FUH524291:FUO524291 GED524291:GEK524291 GNZ524291:GOG524291 GXV524291:GYC524291 HHR524291:HHY524291 HRN524291:HRU524291 IBJ524291:IBQ524291 ILF524291:ILM524291 IVB524291:IVI524291 JEX524291:JFE524291 JOT524291:JPA524291 JYP524291:JYW524291 KIL524291:KIS524291 KSH524291:KSO524291 LCD524291:LCK524291 LLZ524291:LMG524291 LVV524291:LWC524291 MFR524291:MFY524291 MPN524291:MPU524291 MZJ524291:MZQ524291 NJF524291:NJM524291 NTB524291:NTI524291 OCX524291:ODE524291 OMT524291:ONA524291 OWP524291:OWW524291 PGL524291:PGS524291 PQH524291:PQO524291 QAD524291:QAK524291 QJZ524291:QKG524291 QTV524291:QUC524291 RDR524291:RDY524291 RNN524291:RNU524291 RXJ524291:RXQ524291 SHF524291:SHM524291 SRB524291:SRI524291 TAX524291:TBE524291 TKT524291:TLA524291 TUP524291:TUW524291 UEL524291:UES524291 UOH524291:UOO524291 UYD524291:UYK524291 VHZ524291:VIG524291 VRV524291:VSC524291 WBR524291:WBY524291 WLN524291:WLU524291 WVJ524291:WVQ524291 B589827:I589827 IX589827:JE589827 ST589827:TA589827 ACP589827:ACW589827 AML589827:AMS589827 AWH589827:AWO589827 BGD589827:BGK589827 BPZ589827:BQG589827 BZV589827:CAC589827 CJR589827:CJY589827 CTN589827:CTU589827 DDJ589827:DDQ589827 DNF589827:DNM589827 DXB589827:DXI589827 EGX589827:EHE589827 EQT589827:ERA589827 FAP589827:FAW589827 FKL589827:FKS589827 FUH589827:FUO589827 GED589827:GEK589827 GNZ589827:GOG589827 GXV589827:GYC589827 HHR589827:HHY589827 HRN589827:HRU589827 IBJ589827:IBQ589827 ILF589827:ILM589827 IVB589827:IVI589827 JEX589827:JFE589827 JOT589827:JPA589827 JYP589827:JYW589827 KIL589827:KIS589827 KSH589827:KSO589827 LCD589827:LCK589827 LLZ589827:LMG589827 LVV589827:LWC589827 MFR589827:MFY589827 MPN589827:MPU589827 MZJ589827:MZQ589827 NJF589827:NJM589827 NTB589827:NTI589827 OCX589827:ODE589827 OMT589827:ONA589827 OWP589827:OWW589827 PGL589827:PGS589827 PQH589827:PQO589827 QAD589827:QAK589827 QJZ589827:QKG589827 QTV589827:QUC589827 RDR589827:RDY589827 RNN589827:RNU589827 RXJ589827:RXQ589827 SHF589827:SHM589827 SRB589827:SRI589827 TAX589827:TBE589827 TKT589827:TLA589827 TUP589827:TUW589827 UEL589827:UES589827 UOH589827:UOO589827 UYD589827:UYK589827 VHZ589827:VIG589827 VRV589827:VSC589827 WBR589827:WBY589827 WLN589827:WLU589827 WVJ589827:WVQ589827 B655363:I655363 IX655363:JE655363 ST655363:TA655363 ACP655363:ACW655363 AML655363:AMS655363 AWH655363:AWO655363 BGD655363:BGK655363 BPZ655363:BQG655363 BZV655363:CAC655363 CJR655363:CJY655363 CTN655363:CTU655363 DDJ655363:DDQ655363 DNF655363:DNM655363 DXB655363:DXI655363 EGX655363:EHE655363 EQT655363:ERA655363 FAP655363:FAW655363 FKL655363:FKS655363 FUH655363:FUO655363 GED655363:GEK655363 GNZ655363:GOG655363 GXV655363:GYC655363 HHR655363:HHY655363 HRN655363:HRU655363 IBJ655363:IBQ655363 ILF655363:ILM655363 IVB655363:IVI655363 JEX655363:JFE655363 JOT655363:JPA655363 JYP655363:JYW655363 KIL655363:KIS655363 KSH655363:KSO655363 LCD655363:LCK655363 LLZ655363:LMG655363 LVV655363:LWC655363 MFR655363:MFY655363 MPN655363:MPU655363 MZJ655363:MZQ655363 NJF655363:NJM655363 NTB655363:NTI655363 OCX655363:ODE655363 OMT655363:ONA655363 OWP655363:OWW655363 PGL655363:PGS655363 PQH655363:PQO655363 QAD655363:QAK655363 QJZ655363:QKG655363 QTV655363:QUC655363 RDR655363:RDY655363 RNN655363:RNU655363 RXJ655363:RXQ655363 SHF655363:SHM655363 SRB655363:SRI655363 TAX655363:TBE655363 TKT655363:TLA655363 TUP655363:TUW655363 UEL655363:UES655363 UOH655363:UOO655363 UYD655363:UYK655363 VHZ655363:VIG655363 VRV655363:VSC655363 WBR655363:WBY655363 WLN655363:WLU655363 WVJ655363:WVQ655363 B720899:I720899 IX720899:JE720899 ST720899:TA720899 ACP720899:ACW720899 AML720899:AMS720899 AWH720899:AWO720899 BGD720899:BGK720899 BPZ720899:BQG720899 BZV720899:CAC720899 CJR720899:CJY720899 CTN720899:CTU720899 DDJ720899:DDQ720899 DNF720899:DNM720899 DXB720899:DXI720899 EGX720899:EHE720899 EQT720899:ERA720899 FAP720899:FAW720899 FKL720899:FKS720899 FUH720899:FUO720899 GED720899:GEK720899 GNZ720899:GOG720899 GXV720899:GYC720899 HHR720899:HHY720899 HRN720899:HRU720899 IBJ720899:IBQ720899 ILF720899:ILM720899 IVB720899:IVI720899 JEX720899:JFE720899 JOT720899:JPA720899 JYP720899:JYW720899 KIL720899:KIS720899 KSH720899:KSO720899 LCD720899:LCK720899 LLZ720899:LMG720899 LVV720899:LWC720899 MFR720899:MFY720899 MPN720899:MPU720899 MZJ720899:MZQ720899 NJF720899:NJM720899 NTB720899:NTI720899 OCX720899:ODE720899 OMT720899:ONA720899 OWP720899:OWW720899 PGL720899:PGS720899 PQH720899:PQO720899 QAD720899:QAK720899 QJZ720899:QKG720899 QTV720899:QUC720899 RDR720899:RDY720899 RNN720899:RNU720899 RXJ720899:RXQ720899 SHF720899:SHM720899 SRB720899:SRI720899 TAX720899:TBE720899 TKT720899:TLA720899 TUP720899:TUW720899 UEL720899:UES720899 UOH720899:UOO720899 UYD720899:UYK720899 VHZ720899:VIG720899 VRV720899:VSC720899 WBR720899:WBY720899 WLN720899:WLU720899 WVJ720899:WVQ720899 B786435:I786435 IX786435:JE786435 ST786435:TA786435 ACP786435:ACW786435 AML786435:AMS786435 AWH786435:AWO786435 BGD786435:BGK786435 BPZ786435:BQG786435 BZV786435:CAC786435 CJR786435:CJY786435 CTN786435:CTU786435 DDJ786435:DDQ786435 DNF786435:DNM786435 DXB786435:DXI786435 EGX786435:EHE786435 EQT786435:ERA786435 FAP786435:FAW786435 FKL786435:FKS786435 FUH786435:FUO786435 GED786435:GEK786435 GNZ786435:GOG786435 GXV786435:GYC786435 HHR786435:HHY786435 HRN786435:HRU786435 IBJ786435:IBQ786435 ILF786435:ILM786435 IVB786435:IVI786435 JEX786435:JFE786435 JOT786435:JPA786435 JYP786435:JYW786435 KIL786435:KIS786435 KSH786435:KSO786435 LCD786435:LCK786435 LLZ786435:LMG786435 LVV786435:LWC786435 MFR786435:MFY786435 MPN786435:MPU786435 MZJ786435:MZQ786435 NJF786435:NJM786435 NTB786435:NTI786435 OCX786435:ODE786435 OMT786435:ONA786435 OWP786435:OWW786435 PGL786435:PGS786435 PQH786435:PQO786435 QAD786435:QAK786435 QJZ786435:QKG786435 QTV786435:QUC786435 RDR786435:RDY786435 RNN786435:RNU786435 RXJ786435:RXQ786435 SHF786435:SHM786435 SRB786435:SRI786435 TAX786435:TBE786435 TKT786435:TLA786435 TUP786435:TUW786435 UEL786435:UES786435 UOH786435:UOO786435 UYD786435:UYK786435 VHZ786435:VIG786435 VRV786435:VSC786435 WBR786435:WBY786435 WLN786435:WLU786435 WVJ786435:WVQ786435 B851971:I851971 IX851971:JE851971 ST851971:TA851971 ACP851971:ACW851971 AML851971:AMS851971 AWH851971:AWO851971 BGD851971:BGK851971 BPZ851971:BQG851971 BZV851971:CAC851971 CJR851971:CJY851971 CTN851971:CTU851971 DDJ851971:DDQ851971 DNF851971:DNM851971 DXB851971:DXI851971 EGX851971:EHE851971 EQT851971:ERA851971 FAP851971:FAW851971 FKL851971:FKS851971 FUH851971:FUO851971 GED851971:GEK851971 GNZ851971:GOG851971 GXV851971:GYC851971 HHR851971:HHY851971 HRN851971:HRU851971 IBJ851971:IBQ851971 ILF851971:ILM851971 IVB851971:IVI851971 JEX851971:JFE851971 JOT851971:JPA851971 JYP851971:JYW851971 KIL851971:KIS851971 KSH851971:KSO851971 LCD851971:LCK851971 LLZ851971:LMG851971 LVV851971:LWC851971 MFR851971:MFY851971 MPN851971:MPU851971 MZJ851971:MZQ851971 NJF851971:NJM851971 NTB851971:NTI851971 OCX851971:ODE851971 OMT851971:ONA851971 OWP851971:OWW851971 PGL851971:PGS851971 PQH851971:PQO851971 QAD851971:QAK851971 QJZ851971:QKG851971 QTV851971:QUC851971 RDR851971:RDY851971 RNN851971:RNU851971 RXJ851971:RXQ851971 SHF851971:SHM851971 SRB851971:SRI851971 TAX851971:TBE851971 TKT851971:TLA851971 TUP851971:TUW851971 UEL851971:UES851971 UOH851971:UOO851971 UYD851971:UYK851971 VHZ851971:VIG851971 VRV851971:VSC851971 WBR851971:WBY851971 WLN851971:WLU851971 WVJ851971:WVQ851971 B917507:I917507 IX917507:JE917507 ST917507:TA917507 ACP917507:ACW917507 AML917507:AMS917507 AWH917507:AWO917507 BGD917507:BGK917507 BPZ917507:BQG917507 BZV917507:CAC917507 CJR917507:CJY917507 CTN917507:CTU917507 DDJ917507:DDQ917507 DNF917507:DNM917507 DXB917507:DXI917507 EGX917507:EHE917507 EQT917507:ERA917507 FAP917507:FAW917507 FKL917507:FKS917507 FUH917507:FUO917507 GED917507:GEK917507 GNZ917507:GOG917507 GXV917507:GYC917507 HHR917507:HHY917507 HRN917507:HRU917507 IBJ917507:IBQ917507 ILF917507:ILM917507 IVB917507:IVI917507 JEX917507:JFE917507 JOT917507:JPA917507 JYP917507:JYW917507 KIL917507:KIS917507 KSH917507:KSO917507 LCD917507:LCK917507 LLZ917507:LMG917507 LVV917507:LWC917507 MFR917507:MFY917507 MPN917507:MPU917507 MZJ917507:MZQ917507 NJF917507:NJM917507 NTB917507:NTI917507 OCX917507:ODE917507 OMT917507:ONA917507 OWP917507:OWW917507 PGL917507:PGS917507 PQH917507:PQO917507 QAD917507:QAK917507 QJZ917507:QKG917507 QTV917507:QUC917507 RDR917507:RDY917507 RNN917507:RNU917507 RXJ917507:RXQ917507 SHF917507:SHM917507 SRB917507:SRI917507 TAX917507:TBE917507 TKT917507:TLA917507 TUP917507:TUW917507 UEL917507:UES917507 UOH917507:UOO917507 UYD917507:UYK917507 VHZ917507:VIG917507 VRV917507:VSC917507 WBR917507:WBY917507 WLN917507:WLU917507 WVJ917507:WVQ917507 B983043:I983043 IX983043:JE983043 ST983043:TA983043 ACP983043:ACW983043 AML983043:AMS983043 AWH983043:AWO983043 BGD983043:BGK983043 BPZ983043:BQG983043 BZV983043:CAC983043 CJR983043:CJY983043 CTN983043:CTU983043 DDJ983043:DDQ983043 DNF983043:DNM983043 DXB983043:DXI983043 EGX983043:EHE983043 EQT983043:ERA983043 FAP983043:FAW983043 FKL983043:FKS983043 FUH983043:FUO983043 GED983043:GEK983043 GNZ983043:GOG983043 GXV983043:GYC983043 HHR983043:HHY983043 HRN983043:HRU983043 IBJ983043:IBQ983043 ILF983043:ILM983043 IVB983043:IVI983043 JEX983043:JFE983043 JOT983043:JPA983043 JYP983043:JYW983043 KIL983043:KIS983043 KSH983043:KSO983043 LCD983043:LCK983043 LLZ983043:LMG983043 LVV983043:LWC983043 MFR983043:MFY983043 MPN983043:MPU983043 MZJ983043:MZQ983043 NJF983043:NJM983043 NTB983043:NTI983043 OCX983043:ODE983043 OMT983043:ONA983043 OWP983043:OWW983043 PGL983043:PGS983043 PQH983043:PQO983043 QAD983043:QAK983043 QJZ983043:QKG983043 QTV983043:QUC983043 RDR983043:RDY983043 RNN983043:RNU983043 RXJ983043:RXQ983043 SHF983043:SHM983043 SRB983043:SRI983043 TAX983043:TBE983043 TKT983043:TLA983043 TUP983043:TUW983043 UEL983043:UES983043 UOH983043:UOO983043 UYD983043:UYK983043 VHZ983043:VIG983043 VRV983043:VSC983043 WBR983043:WBY983043 WLN983043:WLU983043 WVJ983043:WVQ983043">
      <formula1>$B$268:$B$282</formula1>
    </dataValidation>
    <dataValidation type="whole" allowBlank="1" showInputMessage="1" showErrorMessage="1" sqref="K58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58 K65594 JG65594 TC65594 ACY65594 AMU65594 AWQ65594 BGM65594 BQI65594 CAE65594 CKA65594 CTW65594 DDS65594 DNO65594 DXK65594 EHG65594 ERC65594 FAY65594 FKU65594 FUQ65594 GEM65594 GOI65594 GYE65594 HIA65594 HRW65594 IBS65594 ILO65594 IVK65594 JFG65594 JPC65594 JYY65594 KIU65594 KSQ65594 LCM65594 LMI65594 LWE65594 MGA65594 MPW65594 MZS65594 NJO65594 NTK65594 ODG65594 ONC65594 OWY65594 PGU65594 PQQ65594 QAM65594 QKI65594 QUE65594 REA65594 RNW65594 RXS65594 SHO65594 SRK65594 TBG65594 TLC65594 TUY65594 UEU65594 UOQ65594 UYM65594 VII65594 VSE65594 WCA65594 WLW65594 WVS65594 K131130 JG131130 TC131130 ACY131130 AMU131130 AWQ131130 BGM131130 BQI131130 CAE131130 CKA131130 CTW131130 DDS131130 DNO131130 DXK131130 EHG131130 ERC131130 FAY131130 FKU131130 FUQ131130 GEM131130 GOI131130 GYE131130 HIA131130 HRW131130 IBS131130 ILO131130 IVK131130 JFG131130 JPC131130 JYY131130 KIU131130 KSQ131130 LCM131130 LMI131130 LWE131130 MGA131130 MPW131130 MZS131130 NJO131130 NTK131130 ODG131130 ONC131130 OWY131130 PGU131130 PQQ131130 QAM131130 QKI131130 QUE131130 REA131130 RNW131130 RXS131130 SHO131130 SRK131130 TBG131130 TLC131130 TUY131130 UEU131130 UOQ131130 UYM131130 VII131130 VSE131130 WCA131130 WLW131130 WVS131130 K196666 JG196666 TC196666 ACY196666 AMU196666 AWQ196666 BGM196666 BQI196666 CAE196666 CKA196666 CTW196666 DDS196666 DNO196666 DXK196666 EHG196666 ERC196666 FAY196666 FKU196666 FUQ196666 GEM196666 GOI196666 GYE196666 HIA196666 HRW196666 IBS196666 ILO196666 IVK196666 JFG196666 JPC196666 JYY196666 KIU196666 KSQ196666 LCM196666 LMI196666 LWE196666 MGA196666 MPW196666 MZS196666 NJO196666 NTK196666 ODG196666 ONC196666 OWY196666 PGU196666 PQQ196666 QAM196666 QKI196666 QUE196666 REA196666 RNW196666 RXS196666 SHO196666 SRK196666 TBG196666 TLC196666 TUY196666 UEU196666 UOQ196666 UYM196666 VII196666 VSE196666 WCA196666 WLW196666 WVS196666 K262202 JG262202 TC262202 ACY262202 AMU262202 AWQ262202 BGM262202 BQI262202 CAE262202 CKA262202 CTW262202 DDS262202 DNO262202 DXK262202 EHG262202 ERC262202 FAY262202 FKU262202 FUQ262202 GEM262202 GOI262202 GYE262202 HIA262202 HRW262202 IBS262202 ILO262202 IVK262202 JFG262202 JPC262202 JYY262202 KIU262202 KSQ262202 LCM262202 LMI262202 LWE262202 MGA262202 MPW262202 MZS262202 NJO262202 NTK262202 ODG262202 ONC262202 OWY262202 PGU262202 PQQ262202 QAM262202 QKI262202 QUE262202 REA262202 RNW262202 RXS262202 SHO262202 SRK262202 TBG262202 TLC262202 TUY262202 UEU262202 UOQ262202 UYM262202 VII262202 VSE262202 WCA262202 WLW262202 WVS262202 K327738 JG327738 TC327738 ACY327738 AMU327738 AWQ327738 BGM327738 BQI327738 CAE327738 CKA327738 CTW327738 DDS327738 DNO327738 DXK327738 EHG327738 ERC327738 FAY327738 FKU327738 FUQ327738 GEM327738 GOI327738 GYE327738 HIA327738 HRW327738 IBS327738 ILO327738 IVK327738 JFG327738 JPC327738 JYY327738 KIU327738 KSQ327738 LCM327738 LMI327738 LWE327738 MGA327738 MPW327738 MZS327738 NJO327738 NTK327738 ODG327738 ONC327738 OWY327738 PGU327738 PQQ327738 QAM327738 QKI327738 QUE327738 REA327738 RNW327738 RXS327738 SHO327738 SRK327738 TBG327738 TLC327738 TUY327738 UEU327738 UOQ327738 UYM327738 VII327738 VSE327738 WCA327738 WLW327738 WVS327738 K393274 JG393274 TC393274 ACY393274 AMU393274 AWQ393274 BGM393274 BQI393274 CAE393274 CKA393274 CTW393274 DDS393274 DNO393274 DXK393274 EHG393274 ERC393274 FAY393274 FKU393274 FUQ393274 GEM393274 GOI393274 GYE393274 HIA393274 HRW393274 IBS393274 ILO393274 IVK393274 JFG393274 JPC393274 JYY393274 KIU393274 KSQ393274 LCM393274 LMI393274 LWE393274 MGA393274 MPW393274 MZS393274 NJO393274 NTK393274 ODG393274 ONC393274 OWY393274 PGU393274 PQQ393274 QAM393274 QKI393274 QUE393274 REA393274 RNW393274 RXS393274 SHO393274 SRK393274 TBG393274 TLC393274 TUY393274 UEU393274 UOQ393274 UYM393274 VII393274 VSE393274 WCA393274 WLW393274 WVS393274 K458810 JG458810 TC458810 ACY458810 AMU458810 AWQ458810 BGM458810 BQI458810 CAE458810 CKA458810 CTW458810 DDS458810 DNO458810 DXK458810 EHG458810 ERC458810 FAY458810 FKU458810 FUQ458810 GEM458810 GOI458810 GYE458810 HIA458810 HRW458810 IBS458810 ILO458810 IVK458810 JFG458810 JPC458810 JYY458810 KIU458810 KSQ458810 LCM458810 LMI458810 LWE458810 MGA458810 MPW458810 MZS458810 NJO458810 NTK458810 ODG458810 ONC458810 OWY458810 PGU458810 PQQ458810 QAM458810 QKI458810 QUE458810 REA458810 RNW458810 RXS458810 SHO458810 SRK458810 TBG458810 TLC458810 TUY458810 UEU458810 UOQ458810 UYM458810 VII458810 VSE458810 WCA458810 WLW458810 WVS458810 K524346 JG524346 TC524346 ACY524346 AMU524346 AWQ524346 BGM524346 BQI524346 CAE524346 CKA524346 CTW524346 DDS524346 DNO524346 DXK524346 EHG524346 ERC524346 FAY524346 FKU524346 FUQ524346 GEM524346 GOI524346 GYE524346 HIA524346 HRW524346 IBS524346 ILO524346 IVK524346 JFG524346 JPC524346 JYY524346 KIU524346 KSQ524346 LCM524346 LMI524346 LWE524346 MGA524346 MPW524346 MZS524346 NJO524346 NTK524346 ODG524346 ONC524346 OWY524346 PGU524346 PQQ524346 QAM524346 QKI524346 QUE524346 REA524346 RNW524346 RXS524346 SHO524346 SRK524346 TBG524346 TLC524346 TUY524346 UEU524346 UOQ524346 UYM524346 VII524346 VSE524346 WCA524346 WLW524346 WVS524346 K589882 JG589882 TC589882 ACY589882 AMU589882 AWQ589882 BGM589882 BQI589882 CAE589882 CKA589882 CTW589882 DDS589882 DNO589882 DXK589882 EHG589882 ERC589882 FAY589882 FKU589882 FUQ589882 GEM589882 GOI589882 GYE589882 HIA589882 HRW589882 IBS589882 ILO589882 IVK589882 JFG589882 JPC589882 JYY589882 KIU589882 KSQ589882 LCM589882 LMI589882 LWE589882 MGA589882 MPW589882 MZS589882 NJO589882 NTK589882 ODG589882 ONC589882 OWY589882 PGU589882 PQQ589882 QAM589882 QKI589882 QUE589882 REA589882 RNW589882 RXS589882 SHO589882 SRK589882 TBG589882 TLC589882 TUY589882 UEU589882 UOQ589882 UYM589882 VII589882 VSE589882 WCA589882 WLW589882 WVS589882 K655418 JG655418 TC655418 ACY655418 AMU655418 AWQ655418 BGM655418 BQI655418 CAE655418 CKA655418 CTW655418 DDS655418 DNO655418 DXK655418 EHG655418 ERC655418 FAY655418 FKU655418 FUQ655418 GEM655418 GOI655418 GYE655418 HIA655418 HRW655418 IBS655418 ILO655418 IVK655418 JFG655418 JPC655418 JYY655418 KIU655418 KSQ655418 LCM655418 LMI655418 LWE655418 MGA655418 MPW655418 MZS655418 NJO655418 NTK655418 ODG655418 ONC655418 OWY655418 PGU655418 PQQ655418 QAM655418 QKI655418 QUE655418 REA655418 RNW655418 RXS655418 SHO655418 SRK655418 TBG655418 TLC655418 TUY655418 UEU655418 UOQ655418 UYM655418 VII655418 VSE655418 WCA655418 WLW655418 WVS655418 K720954 JG720954 TC720954 ACY720954 AMU720954 AWQ720954 BGM720954 BQI720954 CAE720954 CKA720954 CTW720954 DDS720954 DNO720954 DXK720954 EHG720954 ERC720954 FAY720954 FKU720954 FUQ720954 GEM720954 GOI720954 GYE720954 HIA720954 HRW720954 IBS720954 ILO720954 IVK720954 JFG720954 JPC720954 JYY720954 KIU720954 KSQ720954 LCM720954 LMI720954 LWE720954 MGA720954 MPW720954 MZS720954 NJO720954 NTK720954 ODG720954 ONC720954 OWY720954 PGU720954 PQQ720954 QAM720954 QKI720954 QUE720954 REA720954 RNW720954 RXS720954 SHO720954 SRK720954 TBG720954 TLC720954 TUY720954 UEU720954 UOQ720954 UYM720954 VII720954 VSE720954 WCA720954 WLW720954 WVS720954 K786490 JG786490 TC786490 ACY786490 AMU786490 AWQ786490 BGM786490 BQI786490 CAE786490 CKA786490 CTW786490 DDS786490 DNO786490 DXK786490 EHG786490 ERC786490 FAY786490 FKU786490 FUQ786490 GEM786490 GOI786490 GYE786490 HIA786490 HRW786490 IBS786490 ILO786490 IVK786490 JFG786490 JPC786490 JYY786490 KIU786490 KSQ786490 LCM786490 LMI786490 LWE786490 MGA786490 MPW786490 MZS786490 NJO786490 NTK786490 ODG786490 ONC786490 OWY786490 PGU786490 PQQ786490 QAM786490 QKI786490 QUE786490 REA786490 RNW786490 RXS786490 SHO786490 SRK786490 TBG786490 TLC786490 TUY786490 UEU786490 UOQ786490 UYM786490 VII786490 VSE786490 WCA786490 WLW786490 WVS786490 K852026 JG852026 TC852026 ACY852026 AMU852026 AWQ852026 BGM852026 BQI852026 CAE852026 CKA852026 CTW852026 DDS852026 DNO852026 DXK852026 EHG852026 ERC852026 FAY852026 FKU852026 FUQ852026 GEM852026 GOI852026 GYE852026 HIA852026 HRW852026 IBS852026 ILO852026 IVK852026 JFG852026 JPC852026 JYY852026 KIU852026 KSQ852026 LCM852026 LMI852026 LWE852026 MGA852026 MPW852026 MZS852026 NJO852026 NTK852026 ODG852026 ONC852026 OWY852026 PGU852026 PQQ852026 QAM852026 QKI852026 QUE852026 REA852026 RNW852026 RXS852026 SHO852026 SRK852026 TBG852026 TLC852026 TUY852026 UEU852026 UOQ852026 UYM852026 VII852026 VSE852026 WCA852026 WLW852026 WVS852026 K917562 JG917562 TC917562 ACY917562 AMU917562 AWQ917562 BGM917562 BQI917562 CAE917562 CKA917562 CTW917562 DDS917562 DNO917562 DXK917562 EHG917562 ERC917562 FAY917562 FKU917562 FUQ917562 GEM917562 GOI917562 GYE917562 HIA917562 HRW917562 IBS917562 ILO917562 IVK917562 JFG917562 JPC917562 JYY917562 KIU917562 KSQ917562 LCM917562 LMI917562 LWE917562 MGA917562 MPW917562 MZS917562 NJO917562 NTK917562 ODG917562 ONC917562 OWY917562 PGU917562 PQQ917562 QAM917562 QKI917562 QUE917562 REA917562 RNW917562 RXS917562 SHO917562 SRK917562 TBG917562 TLC917562 TUY917562 UEU917562 UOQ917562 UYM917562 VII917562 VSE917562 WCA917562 WLW917562 WVS917562 K983098 JG983098 TC983098 ACY983098 AMU983098 AWQ983098 BGM983098 BQI983098 CAE983098 CKA983098 CTW983098 DDS983098 DNO983098 DXK983098 EHG983098 ERC983098 FAY983098 FKU983098 FUQ983098 GEM983098 GOI983098 GYE983098 HIA983098 HRW983098 IBS983098 ILO983098 IVK983098 JFG983098 JPC983098 JYY983098 KIU983098 KSQ983098 LCM983098 LMI983098 LWE983098 MGA983098 MPW983098 MZS983098 NJO983098 NTK983098 ODG983098 ONC983098 OWY983098 PGU983098 PQQ983098 QAM983098 QKI983098 QUE983098 REA983098 RNW983098 RXS983098 SHO983098 SRK983098 TBG983098 TLC983098 TUY983098 UEU983098 UOQ983098 UYM983098 VII983098 VSE983098 WCA983098 WLW983098 WVS983098">
      <formula1>1</formula1>
      <formula2>200</formula2>
    </dataValidation>
    <dataValidation type="whole" allowBlank="1" showInputMessage="1" showErrorMessage="1" errorTitle="Zadej číslo !" error="Pozor, musíš zadat celé číslo." sqref="N57:N58 JJ57:JJ58 TF57:TF58 ADB57:ADB58 AMX57:AMX58 AWT57:AWT58 BGP57:BGP58 BQL57:BQL58 CAH57:CAH58 CKD57:CKD58 CTZ57:CTZ58 DDV57:DDV58 DNR57:DNR58 DXN57:DXN58 EHJ57:EHJ58 ERF57:ERF58 FBB57:FBB58 FKX57:FKX58 FUT57:FUT58 GEP57:GEP58 GOL57:GOL58 GYH57:GYH58 HID57:HID58 HRZ57:HRZ58 IBV57:IBV58 ILR57:ILR58 IVN57:IVN58 JFJ57:JFJ58 JPF57:JPF58 JZB57:JZB58 KIX57:KIX58 KST57:KST58 LCP57:LCP58 LML57:LML58 LWH57:LWH58 MGD57:MGD58 MPZ57:MPZ58 MZV57:MZV58 NJR57:NJR58 NTN57:NTN58 ODJ57:ODJ58 ONF57:ONF58 OXB57:OXB58 PGX57:PGX58 PQT57:PQT58 QAP57:QAP58 QKL57:QKL58 QUH57:QUH58 RED57:RED58 RNZ57:RNZ58 RXV57:RXV58 SHR57:SHR58 SRN57:SRN58 TBJ57:TBJ58 TLF57:TLF58 TVB57:TVB58 UEX57:UEX58 UOT57:UOT58 UYP57:UYP58 VIL57:VIL58 VSH57:VSH58 WCD57:WCD58 WLZ57:WLZ58 WVV57:WVV58 N65593:N65594 JJ65593:JJ65594 TF65593:TF65594 ADB65593:ADB65594 AMX65593:AMX65594 AWT65593:AWT65594 BGP65593:BGP65594 BQL65593:BQL65594 CAH65593:CAH65594 CKD65593:CKD65594 CTZ65593:CTZ65594 DDV65593:DDV65594 DNR65593:DNR65594 DXN65593:DXN65594 EHJ65593:EHJ65594 ERF65593:ERF65594 FBB65593:FBB65594 FKX65593:FKX65594 FUT65593:FUT65594 GEP65593:GEP65594 GOL65593:GOL65594 GYH65593:GYH65594 HID65593:HID65594 HRZ65593:HRZ65594 IBV65593:IBV65594 ILR65593:ILR65594 IVN65593:IVN65594 JFJ65593:JFJ65594 JPF65593:JPF65594 JZB65593:JZB65594 KIX65593:KIX65594 KST65593:KST65594 LCP65593:LCP65594 LML65593:LML65594 LWH65593:LWH65594 MGD65593:MGD65594 MPZ65593:MPZ65594 MZV65593:MZV65594 NJR65593:NJR65594 NTN65593:NTN65594 ODJ65593:ODJ65594 ONF65593:ONF65594 OXB65593:OXB65594 PGX65593:PGX65594 PQT65593:PQT65594 QAP65593:QAP65594 QKL65593:QKL65594 QUH65593:QUH65594 RED65593:RED65594 RNZ65593:RNZ65594 RXV65593:RXV65594 SHR65593:SHR65594 SRN65593:SRN65594 TBJ65593:TBJ65594 TLF65593:TLF65594 TVB65593:TVB65594 UEX65593:UEX65594 UOT65593:UOT65594 UYP65593:UYP65594 VIL65593:VIL65594 VSH65593:VSH65594 WCD65593:WCD65594 WLZ65593:WLZ65594 WVV65593:WVV65594 N131129:N131130 JJ131129:JJ131130 TF131129:TF131130 ADB131129:ADB131130 AMX131129:AMX131130 AWT131129:AWT131130 BGP131129:BGP131130 BQL131129:BQL131130 CAH131129:CAH131130 CKD131129:CKD131130 CTZ131129:CTZ131130 DDV131129:DDV131130 DNR131129:DNR131130 DXN131129:DXN131130 EHJ131129:EHJ131130 ERF131129:ERF131130 FBB131129:FBB131130 FKX131129:FKX131130 FUT131129:FUT131130 GEP131129:GEP131130 GOL131129:GOL131130 GYH131129:GYH131130 HID131129:HID131130 HRZ131129:HRZ131130 IBV131129:IBV131130 ILR131129:ILR131130 IVN131129:IVN131130 JFJ131129:JFJ131130 JPF131129:JPF131130 JZB131129:JZB131130 KIX131129:KIX131130 KST131129:KST131130 LCP131129:LCP131130 LML131129:LML131130 LWH131129:LWH131130 MGD131129:MGD131130 MPZ131129:MPZ131130 MZV131129:MZV131130 NJR131129:NJR131130 NTN131129:NTN131130 ODJ131129:ODJ131130 ONF131129:ONF131130 OXB131129:OXB131130 PGX131129:PGX131130 PQT131129:PQT131130 QAP131129:QAP131130 QKL131129:QKL131130 QUH131129:QUH131130 RED131129:RED131130 RNZ131129:RNZ131130 RXV131129:RXV131130 SHR131129:SHR131130 SRN131129:SRN131130 TBJ131129:TBJ131130 TLF131129:TLF131130 TVB131129:TVB131130 UEX131129:UEX131130 UOT131129:UOT131130 UYP131129:UYP131130 VIL131129:VIL131130 VSH131129:VSH131130 WCD131129:WCD131130 WLZ131129:WLZ131130 WVV131129:WVV131130 N196665:N196666 JJ196665:JJ196666 TF196665:TF196666 ADB196665:ADB196666 AMX196665:AMX196666 AWT196665:AWT196666 BGP196665:BGP196666 BQL196665:BQL196666 CAH196665:CAH196666 CKD196665:CKD196666 CTZ196665:CTZ196666 DDV196665:DDV196666 DNR196665:DNR196666 DXN196665:DXN196666 EHJ196665:EHJ196666 ERF196665:ERF196666 FBB196665:FBB196666 FKX196665:FKX196666 FUT196665:FUT196666 GEP196665:GEP196666 GOL196665:GOL196666 GYH196665:GYH196666 HID196665:HID196666 HRZ196665:HRZ196666 IBV196665:IBV196666 ILR196665:ILR196666 IVN196665:IVN196666 JFJ196665:JFJ196666 JPF196665:JPF196666 JZB196665:JZB196666 KIX196665:KIX196666 KST196665:KST196666 LCP196665:LCP196666 LML196665:LML196666 LWH196665:LWH196666 MGD196665:MGD196666 MPZ196665:MPZ196666 MZV196665:MZV196666 NJR196665:NJR196666 NTN196665:NTN196666 ODJ196665:ODJ196666 ONF196665:ONF196666 OXB196665:OXB196666 PGX196665:PGX196666 PQT196665:PQT196666 QAP196665:QAP196666 QKL196665:QKL196666 QUH196665:QUH196666 RED196665:RED196666 RNZ196665:RNZ196666 RXV196665:RXV196666 SHR196665:SHR196666 SRN196665:SRN196666 TBJ196665:TBJ196666 TLF196665:TLF196666 TVB196665:TVB196666 UEX196665:UEX196666 UOT196665:UOT196666 UYP196665:UYP196666 VIL196665:VIL196666 VSH196665:VSH196666 WCD196665:WCD196666 WLZ196665:WLZ196666 WVV196665:WVV196666 N262201:N262202 JJ262201:JJ262202 TF262201:TF262202 ADB262201:ADB262202 AMX262201:AMX262202 AWT262201:AWT262202 BGP262201:BGP262202 BQL262201:BQL262202 CAH262201:CAH262202 CKD262201:CKD262202 CTZ262201:CTZ262202 DDV262201:DDV262202 DNR262201:DNR262202 DXN262201:DXN262202 EHJ262201:EHJ262202 ERF262201:ERF262202 FBB262201:FBB262202 FKX262201:FKX262202 FUT262201:FUT262202 GEP262201:GEP262202 GOL262201:GOL262202 GYH262201:GYH262202 HID262201:HID262202 HRZ262201:HRZ262202 IBV262201:IBV262202 ILR262201:ILR262202 IVN262201:IVN262202 JFJ262201:JFJ262202 JPF262201:JPF262202 JZB262201:JZB262202 KIX262201:KIX262202 KST262201:KST262202 LCP262201:LCP262202 LML262201:LML262202 LWH262201:LWH262202 MGD262201:MGD262202 MPZ262201:MPZ262202 MZV262201:MZV262202 NJR262201:NJR262202 NTN262201:NTN262202 ODJ262201:ODJ262202 ONF262201:ONF262202 OXB262201:OXB262202 PGX262201:PGX262202 PQT262201:PQT262202 QAP262201:QAP262202 QKL262201:QKL262202 QUH262201:QUH262202 RED262201:RED262202 RNZ262201:RNZ262202 RXV262201:RXV262202 SHR262201:SHR262202 SRN262201:SRN262202 TBJ262201:TBJ262202 TLF262201:TLF262202 TVB262201:TVB262202 UEX262201:UEX262202 UOT262201:UOT262202 UYP262201:UYP262202 VIL262201:VIL262202 VSH262201:VSH262202 WCD262201:WCD262202 WLZ262201:WLZ262202 WVV262201:WVV262202 N327737:N327738 JJ327737:JJ327738 TF327737:TF327738 ADB327737:ADB327738 AMX327737:AMX327738 AWT327737:AWT327738 BGP327737:BGP327738 BQL327737:BQL327738 CAH327737:CAH327738 CKD327737:CKD327738 CTZ327737:CTZ327738 DDV327737:DDV327738 DNR327737:DNR327738 DXN327737:DXN327738 EHJ327737:EHJ327738 ERF327737:ERF327738 FBB327737:FBB327738 FKX327737:FKX327738 FUT327737:FUT327738 GEP327737:GEP327738 GOL327737:GOL327738 GYH327737:GYH327738 HID327737:HID327738 HRZ327737:HRZ327738 IBV327737:IBV327738 ILR327737:ILR327738 IVN327737:IVN327738 JFJ327737:JFJ327738 JPF327737:JPF327738 JZB327737:JZB327738 KIX327737:KIX327738 KST327737:KST327738 LCP327737:LCP327738 LML327737:LML327738 LWH327737:LWH327738 MGD327737:MGD327738 MPZ327737:MPZ327738 MZV327737:MZV327738 NJR327737:NJR327738 NTN327737:NTN327738 ODJ327737:ODJ327738 ONF327737:ONF327738 OXB327737:OXB327738 PGX327737:PGX327738 PQT327737:PQT327738 QAP327737:QAP327738 QKL327737:QKL327738 QUH327737:QUH327738 RED327737:RED327738 RNZ327737:RNZ327738 RXV327737:RXV327738 SHR327737:SHR327738 SRN327737:SRN327738 TBJ327737:TBJ327738 TLF327737:TLF327738 TVB327737:TVB327738 UEX327737:UEX327738 UOT327737:UOT327738 UYP327737:UYP327738 VIL327737:VIL327738 VSH327737:VSH327738 WCD327737:WCD327738 WLZ327737:WLZ327738 WVV327737:WVV327738 N393273:N393274 JJ393273:JJ393274 TF393273:TF393274 ADB393273:ADB393274 AMX393273:AMX393274 AWT393273:AWT393274 BGP393273:BGP393274 BQL393273:BQL393274 CAH393273:CAH393274 CKD393273:CKD393274 CTZ393273:CTZ393274 DDV393273:DDV393274 DNR393273:DNR393274 DXN393273:DXN393274 EHJ393273:EHJ393274 ERF393273:ERF393274 FBB393273:FBB393274 FKX393273:FKX393274 FUT393273:FUT393274 GEP393273:GEP393274 GOL393273:GOL393274 GYH393273:GYH393274 HID393273:HID393274 HRZ393273:HRZ393274 IBV393273:IBV393274 ILR393273:ILR393274 IVN393273:IVN393274 JFJ393273:JFJ393274 JPF393273:JPF393274 JZB393273:JZB393274 KIX393273:KIX393274 KST393273:KST393274 LCP393273:LCP393274 LML393273:LML393274 LWH393273:LWH393274 MGD393273:MGD393274 MPZ393273:MPZ393274 MZV393273:MZV393274 NJR393273:NJR393274 NTN393273:NTN393274 ODJ393273:ODJ393274 ONF393273:ONF393274 OXB393273:OXB393274 PGX393273:PGX393274 PQT393273:PQT393274 QAP393273:QAP393274 QKL393273:QKL393274 QUH393273:QUH393274 RED393273:RED393274 RNZ393273:RNZ393274 RXV393273:RXV393274 SHR393273:SHR393274 SRN393273:SRN393274 TBJ393273:TBJ393274 TLF393273:TLF393274 TVB393273:TVB393274 UEX393273:UEX393274 UOT393273:UOT393274 UYP393273:UYP393274 VIL393273:VIL393274 VSH393273:VSH393274 WCD393273:WCD393274 WLZ393273:WLZ393274 WVV393273:WVV393274 N458809:N458810 JJ458809:JJ458810 TF458809:TF458810 ADB458809:ADB458810 AMX458809:AMX458810 AWT458809:AWT458810 BGP458809:BGP458810 BQL458809:BQL458810 CAH458809:CAH458810 CKD458809:CKD458810 CTZ458809:CTZ458810 DDV458809:DDV458810 DNR458809:DNR458810 DXN458809:DXN458810 EHJ458809:EHJ458810 ERF458809:ERF458810 FBB458809:FBB458810 FKX458809:FKX458810 FUT458809:FUT458810 GEP458809:GEP458810 GOL458809:GOL458810 GYH458809:GYH458810 HID458809:HID458810 HRZ458809:HRZ458810 IBV458809:IBV458810 ILR458809:ILR458810 IVN458809:IVN458810 JFJ458809:JFJ458810 JPF458809:JPF458810 JZB458809:JZB458810 KIX458809:KIX458810 KST458809:KST458810 LCP458809:LCP458810 LML458809:LML458810 LWH458809:LWH458810 MGD458809:MGD458810 MPZ458809:MPZ458810 MZV458809:MZV458810 NJR458809:NJR458810 NTN458809:NTN458810 ODJ458809:ODJ458810 ONF458809:ONF458810 OXB458809:OXB458810 PGX458809:PGX458810 PQT458809:PQT458810 QAP458809:QAP458810 QKL458809:QKL458810 QUH458809:QUH458810 RED458809:RED458810 RNZ458809:RNZ458810 RXV458809:RXV458810 SHR458809:SHR458810 SRN458809:SRN458810 TBJ458809:TBJ458810 TLF458809:TLF458810 TVB458809:TVB458810 UEX458809:UEX458810 UOT458809:UOT458810 UYP458809:UYP458810 VIL458809:VIL458810 VSH458809:VSH458810 WCD458809:WCD458810 WLZ458809:WLZ458810 WVV458809:WVV458810 N524345:N524346 JJ524345:JJ524346 TF524345:TF524346 ADB524345:ADB524346 AMX524345:AMX524346 AWT524345:AWT524346 BGP524345:BGP524346 BQL524345:BQL524346 CAH524345:CAH524346 CKD524345:CKD524346 CTZ524345:CTZ524346 DDV524345:DDV524346 DNR524345:DNR524346 DXN524345:DXN524346 EHJ524345:EHJ524346 ERF524345:ERF524346 FBB524345:FBB524346 FKX524345:FKX524346 FUT524345:FUT524346 GEP524345:GEP524346 GOL524345:GOL524346 GYH524345:GYH524346 HID524345:HID524346 HRZ524345:HRZ524346 IBV524345:IBV524346 ILR524345:ILR524346 IVN524345:IVN524346 JFJ524345:JFJ524346 JPF524345:JPF524346 JZB524345:JZB524346 KIX524345:KIX524346 KST524345:KST524346 LCP524345:LCP524346 LML524345:LML524346 LWH524345:LWH524346 MGD524345:MGD524346 MPZ524345:MPZ524346 MZV524345:MZV524346 NJR524345:NJR524346 NTN524345:NTN524346 ODJ524345:ODJ524346 ONF524345:ONF524346 OXB524345:OXB524346 PGX524345:PGX524346 PQT524345:PQT524346 QAP524345:QAP524346 QKL524345:QKL524346 QUH524345:QUH524346 RED524345:RED524346 RNZ524345:RNZ524346 RXV524345:RXV524346 SHR524345:SHR524346 SRN524345:SRN524346 TBJ524345:TBJ524346 TLF524345:TLF524346 TVB524345:TVB524346 UEX524345:UEX524346 UOT524345:UOT524346 UYP524345:UYP524346 VIL524345:VIL524346 VSH524345:VSH524346 WCD524345:WCD524346 WLZ524345:WLZ524346 WVV524345:WVV524346 N589881:N589882 JJ589881:JJ589882 TF589881:TF589882 ADB589881:ADB589882 AMX589881:AMX589882 AWT589881:AWT589882 BGP589881:BGP589882 BQL589881:BQL589882 CAH589881:CAH589882 CKD589881:CKD589882 CTZ589881:CTZ589882 DDV589881:DDV589882 DNR589881:DNR589882 DXN589881:DXN589882 EHJ589881:EHJ589882 ERF589881:ERF589882 FBB589881:FBB589882 FKX589881:FKX589882 FUT589881:FUT589882 GEP589881:GEP589882 GOL589881:GOL589882 GYH589881:GYH589882 HID589881:HID589882 HRZ589881:HRZ589882 IBV589881:IBV589882 ILR589881:ILR589882 IVN589881:IVN589882 JFJ589881:JFJ589882 JPF589881:JPF589882 JZB589881:JZB589882 KIX589881:KIX589882 KST589881:KST589882 LCP589881:LCP589882 LML589881:LML589882 LWH589881:LWH589882 MGD589881:MGD589882 MPZ589881:MPZ589882 MZV589881:MZV589882 NJR589881:NJR589882 NTN589881:NTN589882 ODJ589881:ODJ589882 ONF589881:ONF589882 OXB589881:OXB589882 PGX589881:PGX589882 PQT589881:PQT589882 QAP589881:QAP589882 QKL589881:QKL589882 QUH589881:QUH589882 RED589881:RED589882 RNZ589881:RNZ589882 RXV589881:RXV589882 SHR589881:SHR589882 SRN589881:SRN589882 TBJ589881:TBJ589882 TLF589881:TLF589882 TVB589881:TVB589882 UEX589881:UEX589882 UOT589881:UOT589882 UYP589881:UYP589882 VIL589881:VIL589882 VSH589881:VSH589882 WCD589881:WCD589882 WLZ589881:WLZ589882 WVV589881:WVV589882 N655417:N655418 JJ655417:JJ655418 TF655417:TF655418 ADB655417:ADB655418 AMX655417:AMX655418 AWT655417:AWT655418 BGP655417:BGP655418 BQL655417:BQL655418 CAH655417:CAH655418 CKD655417:CKD655418 CTZ655417:CTZ655418 DDV655417:DDV655418 DNR655417:DNR655418 DXN655417:DXN655418 EHJ655417:EHJ655418 ERF655417:ERF655418 FBB655417:FBB655418 FKX655417:FKX655418 FUT655417:FUT655418 GEP655417:GEP655418 GOL655417:GOL655418 GYH655417:GYH655418 HID655417:HID655418 HRZ655417:HRZ655418 IBV655417:IBV655418 ILR655417:ILR655418 IVN655417:IVN655418 JFJ655417:JFJ655418 JPF655417:JPF655418 JZB655417:JZB655418 KIX655417:KIX655418 KST655417:KST655418 LCP655417:LCP655418 LML655417:LML655418 LWH655417:LWH655418 MGD655417:MGD655418 MPZ655417:MPZ655418 MZV655417:MZV655418 NJR655417:NJR655418 NTN655417:NTN655418 ODJ655417:ODJ655418 ONF655417:ONF655418 OXB655417:OXB655418 PGX655417:PGX655418 PQT655417:PQT655418 QAP655417:QAP655418 QKL655417:QKL655418 QUH655417:QUH655418 RED655417:RED655418 RNZ655417:RNZ655418 RXV655417:RXV655418 SHR655417:SHR655418 SRN655417:SRN655418 TBJ655417:TBJ655418 TLF655417:TLF655418 TVB655417:TVB655418 UEX655417:UEX655418 UOT655417:UOT655418 UYP655417:UYP655418 VIL655417:VIL655418 VSH655417:VSH655418 WCD655417:WCD655418 WLZ655417:WLZ655418 WVV655417:WVV655418 N720953:N720954 JJ720953:JJ720954 TF720953:TF720954 ADB720953:ADB720954 AMX720953:AMX720954 AWT720953:AWT720954 BGP720953:BGP720954 BQL720953:BQL720954 CAH720953:CAH720954 CKD720953:CKD720954 CTZ720953:CTZ720954 DDV720953:DDV720954 DNR720953:DNR720954 DXN720953:DXN720954 EHJ720953:EHJ720954 ERF720953:ERF720954 FBB720953:FBB720954 FKX720953:FKX720954 FUT720953:FUT720954 GEP720953:GEP720954 GOL720953:GOL720954 GYH720953:GYH720954 HID720953:HID720954 HRZ720953:HRZ720954 IBV720953:IBV720954 ILR720953:ILR720954 IVN720953:IVN720954 JFJ720953:JFJ720954 JPF720953:JPF720954 JZB720953:JZB720954 KIX720953:KIX720954 KST720953:KST720954 LCP720953:LCP720954 LML720953:LML720954 LWH720953:LWH720954 MGD720953:MGD720954 MPZ720953:MPZ720954 MZV720953:MZV720954 NJR720953:NJR720954 NTN720953:NTN720954 ODJ720953:ODJ720954 ONF720953:ONF720954 OXB720953:OXB720954 PGX720953:PGX720954 PQT720953:PQT720954 QAP720953:QAP720954 QKL720953:QKL720954 QUH720953:QUH720954 RED720953:RED720954 RNZ720953:RNZ720954 RXV720953:RXV720954 SHR720953:SHR720954 SRN720953:SRN720954 TBJ720953:TBJ720954 TLF720953:TLF720954 TVB720953:TVB720954 UEX720953:UEX720954 UOT720953:UOT720954 UYP720953:UYP720954 VIL720953:VIL720954 VSH720953:VSH720954 WCD720953:WCD720954 WLZ720953:WLZ720954 WVV720953:WVV720954 N786489:N786490 JJ786489:JJ786490 TF786489:TF786490 ADB786489:ADB786490 AMX786489:AMX786490 AWT786489:AWT786490 BGP786489:BGP786490 BQL786489:BQL786490 CAH786489:CAH786490 CKD786489:CKD786490 CTZ786489:CTZ786490 DDV786489:DDV786490 DNR786489:DNR786490 DXN786489:DXN786490 EHJ786489:EHJ786490 ERF786489:ERF786490 FBB786489:FBB786490 FKX786489:FKX786490 FUT786489:FUT786490 GEP786489:GEP786490 GOL786489:GOL786490 GYH786489:GYH786490 HID786489:HID786490 HRZ786489:HRZ786490 IBV786489:IBV786490 ILR786489:ILR786490 IVN786489:IVN786490 JFJ786489:JFJ786490 JPF786489:JPF786490 JZB786489:JZB786490 KIX786489:KIX786490 KST786489:KST786490 LCP786489:LCP786490 LML786489:LML786490 LWH786489:LWH786490 MGD786489:MGD786490 MPZ786489:MPZ786490 MZV786489:MZV786490 NJR786489:NJR786490 NTN786489:NTN786490 ODJ786489:ODJ786490 ONF786489:ONF786490 OXB786489:OXB786490 PGX786489:PGX786490 PQT786489:PQT786490 QAP786489:QAP786490 QKL786489:QKL786490 QUH786489:QUH786490 RED786489:RED786490 RNZ786489:RNZ786490 RXV786489:RXV786490 SHR786489:SHR786490 SRN786489:SRN786490 TBJ786489:TBJ786490 TLF786489:TLF786490 TVB786489:TVB786490 UEX786489:UEX786490 UOT786489:UOT786490 UYP786489:UYP786490 VIL786489:VIL786490 VSH786489:VSH786490 WCD786489:WCD786490 WLZ786489:WLZ786490 WVV786489:WVV786490 N852025:N852026 JJ852025:JJ852026 TF852025:TF852026 ADB852025:ADB852026 AMX852025:AMX852026 AWT852025:AWT852026 BGP852025:BGP852026 BQL852025:BQL852026 CAH852025:CAH852026 CKD852025:CKD852026 CTZ852025:CTZ852026 DDV852025:DDV852026 DNR852025:DNR852026 DXN852025:DXN852026 EHJ852025:EHJ852026 ERF852025:ERF852026 FBB852025:FBB852026 FKX852025:FKX852026 FUT852025:FUT852026 GEP852025:GEP852026 GOL852025:GOL852026 GYH852025:GYH852026 HID852025:HID852026 HRZ852025:HRZ852026 IBV852025:IBV852026 ILR852025:ILR852026 IVN852025:IVN852026 JFJ852025:JFJ852026 JPF852025:JPF852026 JZB852025:JZB852026 KIX852025:KIX852026 KST852025:KST852026 LCP852025:LCP852026 LML852025:LML852026 LWH852025:LWH852026 MGD852025:MGD852026 MPZ852025:MPZ852026 MZV852025:MZV852026 NJR852025:NJR852026 NTN852025:NTN852026 ODJ852025:ODJ852026 ONF852025:ONF852026 OXB852025:OXB852026 PGX852025:PGX852026 PQT852025:PQT852026 QAP852025:QAP852026 QKL852025:QKL852026 QUH852025:QUH852026 RED852025:RED852026 RNZ852025:RNZ852026 RXV852025:RXV852026 SHR852025:SHR852026 SRN852025:SRN852026 TBJ852025:TBJ852026 TLF852025:TLF852026 TVB852025:TVB852026 UEX852025:UEX852026 UOT852025:UOT852026 UYP852025:UYP852026 VIL852025:VIL852026 VSH852025:VSH852026 WCD852025:WCD852026 WLZ852025:WLZ852026 WVV852025:WVV852026 N917561:N917562 JJ917561:JJ917562 TF917561:TF917562 ADB917561:ADB917562 AMX917561:AMX917562 AWT917561:AWT917562 BGP917561:BGP917562 BQL917561:BQL917562 CAH917561:CAH917562 CKD917561:CKD917562 CTZ917561:CTZ917562 DDV917561:DDV917562 DNR917561:DNR917562 DXN917561:DXN917562 EHJ917561:EHJ917562 ERF917561:ERF917562 FBB917561:FBB917562 FKX917561:FKX917562 FUT917561:FUT917562 GEP917561:GEP917562 GOL917561:GOL917562 GYH917561:GYH917562 HID917561:HID917562 HRZ917561:HRZ917562 IBV917561:IBV917562 ILR917561:ILR917562 IVN917561:IVN917562 JFJ917561:JFJ917562 JPF917561:JPF917562 JZB917561:JZB917562 KIX917561:KIX917562 KST917561:KST917562 LCP917561:LCP917562 LML917561:LML917562 LWH917561:LWH917562 MGD917561:MGD917562 MPZ917561:MPZ917562 MZV917561:MZV917562 NJR917561:NJR917562 NTN917561:NTN917562 ODJ917561:ODJ917562 ONF917561:ONF917562 OXB917561:OXB917562 PGX917561:PGX917562 PQT917561:PQT917562 QAP917561:QAP917562 QKL917561:QKL917562 QUH917561:QUH917562 RED917561:RED917562 RNZ917561:RNZ917562 RXV917561:RXV917562 SHR917561:SHR917562 SRN917561:SRN917562 TBJ917561:TBJ917562 TLF917561:TLF917562 TVB917561:TVB917562 UEX917561:UEX917562 UOT917561:UOT917562 UYP917561:UYP917562 VIL917561:VIL917562 VSH917561:VSH917562 WCD917561:WCD917562 WLZ917561:WLZ917562 WVV917561:WVV917562 N983097:N983098 JJ983097:JJ983098 TF983097:TF983098 ADB983097:ADB983098 AMX983097:AMX983098 AWT983097:AWT983098 BGP983097:BGP983098 BQL983097:BQL983098 CAH983097:CAH983098 CKD983097:CKD983098 CTZ983097:CTZ983098 DDV983097:DDV983098 DNR983097:DNR983098 DXN983097:DXN983098 EHJ983097:EHJ983098 ERF983097:ERF983098 FBB983097:FBB983098 FKX983097:FKX983098 FUT983097:FUT983098 GEP983097:GEP983098 GOL983097:GOL983098 GYH983097:GYH983098 HID983097:HID983098 HRZ983097:HRZ983098 IBV983097:IBV983098 ILR983097:ILR983098 IVN983097:IVN983098 JFJ983097:JFJ983098 JPF983097:JPF983098 JZB983097:JZB983098 KIX983097:KIX983098 KST983097:KST983098 LCP983097:LCP983098 LML983097:LML983098 LWH983097:LWH983098 MGD983097:MGD983098 MPZ983097:MPZ983098 MZV983097:MZV983098 NJR983097:NJR983098 NTN983097:NTN983098 ODJ983097:ODJ983098 ONF983097:ONF983098 OXB983097:OXB983098 PGX983097:PGX983098 PQT983097:PQT983098 QAP983097:QAP983098 QKL983097:QKL983098 QUH983097:QUH983098 RED983097:RED983098 RNZ983097:RNZ983098 RXV983097:RXV983098 SHR983097:SHR983098 SRN983097:SRN983098 TBJ983097:TBJ983098 TLF983097:TLF983098 TVB983097:TVB983098 UEX983097:UEX983098 UOT983097:UOT983098 UYP983097:UYP983098 VIL983097:VIL983098 VSH983097:VSH983098 WCD983097:WCD983098 WLZ983097:WLZ983098 WVV983097:WVV983098 S57:S58 JO57:JO58 TK57:TK58 ADG57:ADG58 ANC57:ANC58 AWY57:AWY58 BGU57:BGU58 BQQ57:BQQ58 CAM57:CAM58 CKI57:CKI58 CUE57:CUE58 DEA57:DEA58 DNW57:DNW58 DXS57:DXS58 EHO57:EHO58 ERK57:ERK58 FBG57:FBG58 FLC57:FLC58 FUY57:FUY58 GEU57:GEU58 GOQ57:GOQ58 GYM57:GYM58 HII57:HII58 HSE57:HSE58 ICA57:ICA58 ILW57:ILW58 IVS57:IVS58 JFO57:JFO58 JPK57:JPK58 JZG57:JZG58 KJC57:KJC58 KSY57:KSY58 LCU57:LCU58 LMQ57:LMQ58 LWM57:LWM58 MGI57:MGI58 MQE57:MQE58 NAA57:NAA58 NJW57:NJW58 NTS57:NTS58 ODO57:ODO58 ONK57:ONK58 OXG57:OXG58 PHC57:PHC58 PQY57:PQY58 QAU57:QAU58 QKQ57:QKQ58 QUM57:QUM58 REI57:REI58 ROE57:ROE58 RYA57:RYA58 SHW57:SHW58 SRS57:SRS58 TBO57:TBO58 TLK57:TLK58 TVG57:TVG58 UFC57:UFC58 UOY57:UOY58 UYU57:UYU58 VIQ57:VIQ58 VSM57:VSM58 WCI57:WCI58 WME57:WME58 WWA57:WWA58 S65593:S65594 JO65593:JO65594 TK65593:TK65594 ADG65593:ADG65594 ANC65593:ANC65594 AWY65593:AWY65594 BGU65593:BGU65594 BQQ65593:BQQ65594 CAM65593:CAM65594 CKI65593:CKI65594 CUE65593:CUE65594 DEA65593:DEA65594 DNW65593:DNW65594 DXS65593:DXS65594 EHO65593:EHO65594 ERK65593:ERK65594 FBG65593:FBG65594 FLC65593:FLC65594 FUY65593:FUY65594 GEU65593:GEU65594 GOQ65593:GOQ65594 GYM65593:GYM65594 HII65593:HII65594 HSE65593:HSE65594 ICA65593:ICA65594 ILW65593:ILW65594 IVS65593:IVS65594 JFO65593:JFO65594 JPK65593:JPK65594 JZG65593:JZG65594 KJC65593:KJC65594 KSY65593:KSY65594 LCU65593:LCU65594 LMQ65593:LMQ65594 LWM65593:LWM65594 MGI65593:MGI65594 MQE65593:MQE65594 NAA65593:NAA65594 NJW65593:NJW65594 NTS65593:NTS65594 ODO65593:ODO65594 ONK65593:ONK65594 OXG65593:OXG65594 PHC65593:PHC65594 PQY65593:PQY65594 QAU65593:QAU65594 QKQ65593:QKQ65594 QUM65593:QUM65594 REI65593:REI65594 ROE65593:ROE65594 RYA65593:RYA65594 SHW65593:SHW65594 SRS65593:SRS65594 TBO65593:TBO65594 TLK65593:TLK65594 TVG65593:TVG65594 UFC65593:UFC65594 UOY65593:UOY65594 UYU65593:UYU65594 VIQ65593:VIQ65594 VSM65593:VSM65594 WCI65593:WCI65594 WME65593:WME65594 WWA65593:WWA65594 S131129:S131130 JO131129:JO131130 TK131129:TK131130 ADG131129:ADG131130 ANC131129:ANC131130 AWY131129:AWY131130 BGU131129:BGU131130 BQQ131129:BQQ131130 CAM131129:CAM131130 CKI131129:CKI131130 CUE131129:CUE131130 DEA131129:DEA131130 DNW131129:DNW131130 DXS131129:DXS131130 EHO131129:EHO131130 ERK131129:ERK131130 FBG131129:FBG131130 FLC131129:FLC131130 FUY131129:FUY131130 GEU131129:GEU131130 GOQ131129:GOQ131130 GYM131129:GYM131130 HII131129:HII131130 HSE131129:HSE131130 ICA131129:ICA131130 ILW131129:ILW131130 IVS131129:IVS131130 JFO131129:JFO131130 JPK131129:JPK131130 JZG131129:JZG131130 KJC131129:KJC131130 KSY131129:KSY131130 LCU131129:LCU131130 LMQ131129:LMQ131130 LWM131129:LWM131130 MGI131129:MGI131130 MQE131129:MQE131130 NAA131129:NAA131130 NJW131129:NJW131130 NTS131129:NTS131130 ODO131129:ODO131130 ONK131129:ONK131130 OXG131129:OXG131130 PHC131129:PHC131130 PQY131129:PQY131130 QAU131129:QAU131130 QKQ131129:QKQ131130 QUM131129:QUM131130 REI131129:REI131130 ROE131129:ROE131130 RYA131129:RYA131130 SHW131129:SHW131130 SRS131129:SRS131130 TBO131129:TBO131130 TLK131129:TLK131130 TVG131129:TVG131130 UFC131129:UFC131130 UOY131129:UOY131130 UYU131129:UYU131130 VIQ131129:VIQ131130 VSM131129:VSM131130 WCI131129:WCI131130 WME131129:WME131130 WWA131129:WWA131130 S196665:S196666 JO196665:JO196666 TK196665:TK196666 ADG196665:ADG196666 ANC196665:ANC196666 AWY196665:AWY196666 BGU196665:BGU196666 BQQ196665:BQQ196666 CAM196665:CAM196666 CKI196665:CKI196666 CUE196665:CUE196666 DEA196665:DEA196666 DNW196665:DNW196666 DXS196665:DXS196666 EHO196665:EHO196666 ERK196665:ERK196666 FBG196665:FBG196666 FLC196665:FLC196666 FUY196665:FUY196666 GEU196665:GEU196666 GOQ196665:GOQ196666 GYM196665:GYM196666 HII196665:HII196666 HSE196665:HSE196666 ICA196665:ICA196666 ILW196665:ILW196666 IVS196665:IVS196666 JFO196665:JFO196666 JPK196665:JPK196666 JZG196665:JZG196666 KJC196665:KJC196666 KSY196665:KSY196666 LCU196665:LCU196666 LMQ196665:LMQ196666 LWM196665:LWM196666 MGI196665:MGI196666 MQE196665:MQE196666 NAA196665:NAA196666 NJW196665:NJW196666 NTS196665:NTS196666 ODO196665:ODO196666 ONK196665:ONK196666 OXG196665:OXG196666 PHC196665:PHC196666 PQY196665:PQY196666 QAU196665:QAU196666 QKQ196665:QKQ196666 QUM196665:QUM196666 REI196665:REI196666 ROE196665:ROE196666 RYA196665:RYA196666 SHW196665:SHW196666 SRS196665:SRS196666 TBO196665:TBO196666 TLK196665:TLK196666 TVG196665:TVG196666 UFC196665:UFC196666 UOY196665:UOY196666 UYU196665:UYU196666 VIQ196665:VIQ196666 VSM196665:VSM196666 WCI196665:WCI196666 WME196665:WME196666 WWA196665:WWA196666 S262201:S262202 JO262201:JO262202 TK262201:TK262202 ADG262201:ADG262202 ANC262201:ANC262202 AWY262201:AWY262202 BGU262201:BGU262202 BQQ262201:BQQ262202 CAM262201:CAM262202 CKI262201:CKI262202 CUE262201:CUE262202 DEA262201:DEA262202 DNW262201:DNW262202 DXS262201:DXS262202 EHO262201:EHO262202 ERK262201:ERK262202 FBG262201:FBG262202 FLC262201:FLC262202 FUY262201:FUY262202 GEU262201:GEU262202 GOQ262201:GOQ262202 GYM262201:GYM262202 HII262201:HII262202 HSE262201:HSE262202 ICA262201:ICA262202 ILW262201:ILW262202 IVS262201:IVS262202 JFO262201:JFO262202 JPK262201:JPK262202 JZG262201:JZG262202 KJC262201:KJC262202 KSY262201:KSY262202 LCU262201:LCU262202 LMQ262201:LMQ262202 LWM262201:LWM262202 MGI262201:MGI262202 MQE262201:MQE262202 NAA262201:NAA262202 NJW262201:NJW262202 NTS262201:NTS262202 ODO262201:ODO262202 ONK262201:ONK262202 OXG262201:OXG262202 PHC262201:PHC262202 PQY262201:PQY262202 QAU262201:QAU262202 QKQ262201:QKQ262202 QUM262201:QUM262202 REI262201:REI262202 ROE262201:ROE262202 RYA262201:RYA262202 SHW262201:SHW262202 SRS262201:SRS262202 TBO262201:TBO262202 TLK262201:TLK262202 TVG262201:TVG262202 UFC262201:UFC262202 UOY262201:UOY262202 UYU262201:UYU262202 VIQ262201:VIQ262202 VSM262201:VSM262202 WCI262201:WCI262202 WME262201:WME262202 WWA262201:WWA262202 S327737:S327738 JO327737:JO327738 TK327737:TK327738 ADG327737:ADG327738 ANC327737:ANC327738 AWY327737:AWY327738 BGU327737:BGU327738 BQQ327737:BQQ327738 CAM327737:CAM327738 CKI327737:CKI327738 CUE327737:CUE327738 DEA327737:DEA327738 DNW327737:DNW327738 DXS327737:DXS327738 EHO327737:EHO327738 ERK327737:ERK327738 FBG327737:FBG327738 FLC327737:FLC327738 FUY327737:FUY327738 GEU327737:GEU327738 GOQ327737:GOQ327738 GYM327737:GYM327738 HII327737:HII327738 HSE327737:HSE327738 ICA327737:ICA327738 ILW327737:ILW327738 IVS327737:IVS327738 JFO327737:JFO327738 JPK327737:JPK327738 JZG327737:JZG327738 KJC327737:KJC327738 KSY327737:KSY327738 LCU327737:LCU327738 LMQ327737:LMQ327738 LWM327737:LWM327738 MGI327737:MGI327738 MQE327737:MQE327738 NAA327737:NAA327738 NJW327737:NJW327738 NTS327737:NTS327738 ODO327737:ODO327738 ONK327737:ONK327738 OXG327737:OXG327738 PHC327737:PHC327738 PQY327737:PQY327738 QAU327737:QAU327738 QKQ327737:QKQ327738 QUM327737:QUM327738 REI327737:REI327738 ROE327737:ROE327738 RYA327737:RYA327738 SHW327737:SHW327738 SRS327737:SRS327738 TBO327737:TBO327738 TLK327737:TLK327738 TVG327737:TVG327738 UFC327737:UFC327738 UOY327737:UOY327738 UYU327737:UYU327738 VIQ327737:VIQ327738 VSM327737:VSM327738 WCI327737:WCI327738 WME327737:WME327738 WWA327737:WWA327738 S393273:S393274 JO393273:JO393274 TK393273:TK393274 ADG393273:ADG393274 ANC393273:ANC393274 AWY393273:AWY393274 BGU393273:BGU393274 BQQ393273:BQQ393274 CAM393273:CAM393274 CKI393273:CKI393274 CUE393273:CUE393274 DEA393273:DEA393274 DNW393273:DNW393274 DXS393273:DXS393274 EHO393273:EHO393274 ERK393273:ERK393274 FBG393273:FBG393274 FLC393273:FLC393274 FUY393273:FUY393274 GEU393273:GEU393274 GOQ393273:GOQ393274 GYM393273:GYM393274 HII393273:HII393274 HSE393273:HSE393274 ICA393273:ICA393274 ILW393273:ILW393274 IVS393273:IVS393274 JFO393273:JFO393274 JPK393273:JPK393274 JZG393273:JZG393274 KJC393273:KJC393274 KSY393273:KSY393274 LCU393273:LCU393274 LMQ393273:LMQ393274 LWM393273:LWM393274 MGI393273:MGI393274 MQE393273:MQE393274 NAA393273:NAA393274 NJW393273:NJW393274 NTS393273:NTS393274 ODO393273:ODO393274 ONK393273:ONK393274 OXG393273:OXG393274 PHC393273:PHC393274 PQY393273:PQY393274 QAU393273:QAU393274 QKQ393273:QKQ393274 QUM393273:QUM393274 REI393273:REI393274 ROE393273:ROE393274 RYA393273:RYA393274 SHW393273:SHW393274 SRS393273:SRS393274 TBO393273:TBO393274 TLK393273:TLK393274 TVG393273:TVG393274 UFC393273:UFC393274 UOY393273:UOY393274 UYU393273:UYU393274 VIQ393273:VIQ393274 VSM393273:VSM393274 WCI393273:WCI393274 WME393273:WME393274 WWA393273:WWA393274 S458809:S458810 JO458809:JO458810 TK458809:TK458810 ADG458809:ADG458810 ANC458809:ANC458810 AWY458809:AWY458810 BGU458809:BGU458810 BQQ458809:BQQ458810 CAM458809:CAM458810 CKI458809:CKI458810 CUE458809:CUE458810 DEA458809:DEA458810 DNW458809:DNW458810 DXS458809:DXS458810 EHO458809:EHO458810 ERK458809:ERK458810 FBG458809:FBG458810 FLC458809:FLC458810 FUY458809:FUY458810 GEU458809:GEU458810 GOQ458809:GOQ458810 GYM458809:GYM458810 HII458809:HII458810 HSE458809:HSE458810 ICA458809:ICA458810 ILW458809:ILW458810 IVS458809:IVS458810 JFO458809:JFO458810 JPK458809:JPK458810 JZG458809:JZG458810 KJC458809:KJC458810 KSY458809:KSY458810 LCU458809:LCU458810 LMQ458809:LMQ458810 LWM458809:LWM458810 MGI458809:MGI458810 MQE458809:MQE458810 NAA458809:NAA458810 NJW458809:NJW458810 NTS458809:NTS458810 ODO458809:ODO458810 ONK458809:ONK458810 OXG458809:OXG458810 PHC458809:PHC458810 PQY458809:PQY458810 QAU458809:QAU458810 QKQ458809:QKQ458810 QUM458809:QUM458810 REI458809:REI458810 ROE458809:ROE458810 RYA458809:RYA458810 SHW458809:SHW458810 SRS458809:SRS458810 TBO458809:TBO458810 TLK458809:TLK458810 TVG458809:TVG458810 UFC458809:UFC458810 UOY458809:UOY458810 UYU458809:UYU458810 VIQ458809:VIQ458810 VSM458809:VSM458810 WCI458809:WCI458810 WME458809:WME458810 WWA458809:WWA458810 S524345:S524346 JO524345:JO524346 TK524345:TK524346 ADG524345:ADG524346 ANC524345:ANC524346 AWY524345:AWY524346 BGU524345:BGU524346 BQQ524345:BQQ524346 CAM524345:CAM524346 CKI524345:CKI524346 CUE524345:CUE524346 DEA524345:DEA524346 DNW524345:DNW524346 DXS524345:DXS524346 EHO524345:EHO524346 ERK524345:ERK524346 FBG524345:FBG524346 FLC524345:FLC524346 FUY524345:FUY524346 GEU524345:GEU524346 GOQ524345:GOQ524346 GYM524345:GYM524346 HII524345:HII524346 HSE524345:HSE524346 ICA524345:ICA524346 ILW524345:ILW524346 IVS524345:IVS524346 JFO524345:JFO524346 JPK524345:JPK524346 JZG524345:JZG524346 KJC524345:KJC524346 KSY524345:KSY524346 LCU524345:LCU524346 LMQ524345:LMQ524346 LWM524345:LWM524346 MGI524345:MGI524346 MQE524345:MQE524346 NAA524345:NAA524346 NJW524345:NJW524346 NTS524345:NTS524346 ODO524345:ODO524346 ONK524345:ONK524346 OXG524345:OXG524346 PHC524345:PHC524346 PQY524345:PQY524346 QAU524345:QAU524346 QKQ524345:QKQ524346 QUM524345:QUM524346 REI524345:REI524346 ROE524345:ROE524346 RYA524345:RYA524346 SHW524345:SHW524346 SRS524345:SRS524346 TBO524345:TBO524346 TLK524345:TLK524346 TVG524345:TVG524346 UFC524345:UFC524346 UOY524345:UOY524346 UYU524345:UYU524346 VIQ524345:VIQ524346 VSM524345:VSM524346 WCI524345:WCI524346 WME524345:WME524346 WWA524345:WWA524346 S589881:S589882 JO589881:JO589882 TK589881:TK589882 ADG589881:ADG589882 ANC589881:ANC589882 AWY589881:AWY589882 BGU589881:BGU589882 BQQ589881:BQQ589882 CAM589881:CAM589882 CKI589881:CKI589882 CUE589881:CUE589882 DEA589881:DEA589882 DNW589881:DNW589882 DXS589881:DXS589882 EHO589881:EHO589882 ERK589881:ERK589882 FBG589881:FBG589882 FLC589881:FLC589882 FUY589881:FUY589882 GEU589881:GEU589882 GOQ589881:GOQ589882 GYM589881:GYM589882 HII589881:HII589882 HSE589881:HSE589882 ICA589881:ICA589882 ILW589881:ILW589882 IVS589881:IVS589882 JFO589881:JFO589882 JPK589881:JPK589882 JZG589881:JZG589882 KJC589881:KJC589882 KSY589881:KSY589882 LCU589881:LCU589882 LMQ589881:LMQ589882 LWM589881:LWM589882 MGI589881:MGI589882 MQE589881:MQE589882 NAA589881:NAA589882 NJW589881:NJW589882 NTS589881:NTS589882 ODO589881:ODO589882 ONK589881:ONK589882 OXG589881:OXG589882 PHC589881:PHC589882 PQY589881:PQY589882 QAU589881:QAU589882 QKQ589881:QKQ589882 QUM589881:QUM589882 REI589881:REI589882 ROE589881:ROE589882 RYA589881:RYA589882 SHW589881:SHW589882 SRS589881:SRS589882 TBO589881:TBO589882 TLK589881:TLK589882 TVG589881:TVG589882 UFC589881:UFC589882 UOY589881:UOY589882 UYU589881:UYU589882 VIQ589881:VIQ589882 VSM589881:VSM589882 WCI589881:WCI589882 WME589881:WME589882 WWA589881:WWA589882 S655417:S655418 JO655417:JO655418 TK655417:TK655418 ADG655417:ADG655418 ANC655417:ANC655418 AWY655417:AWY655418 BGU655417:BGU655418 BQQ655417:BQQ655418 CAM655417:CAM655418 CKI655417:CKI655418 CUE655417:CUE655418 DEA655417:DEA655418 DNW655417:DNW655418 DXS655417:DXS655418 EHO655417:EHO655418 ERK655417:ERK655418 FBG655417:FBG655418 FLC655417:FLC655418 FUY655417:FUY655418 GEU655417:GEU655418 GOQ655417:GOQ655418 GYM655417:GYM655418 HII655417:HII655418 HSE655417:HSE655418 ICA655417:ICA655418 ILW655417:ILW655418 IVS655417:IVS655418 JFO655417:JFO655418 JPK655417:JPK655418 JZG655417:JZG655418 KJC655417:KJC655418 KSY655417:KSY655418 LCU655417:LCU655418 LMQ655417:LMQ655418 LWM655417:LWM655418 MGI655417:MGI655418 MQE655417:MQE655418 NAA655417:NAA655418 NJW655417:NJW655418 NTS655417:NTS655418 ODO655417:ODO655418 ONK655417:ONK655418 OXG655417:OXG655418 PHC655417:PHC655418 PQY655417:PQY655418 QAU655417:QAU655418 QKQ655417:QKQ655418 QUM655417:QUM655418 REI655417:REI655418 ROE655417:ROE655418 RYA655417:RYA655418 SHW655417:SHW655418 SRS655417:SRS655418 TBO655417:TBO655418 TLK655417:TLK655418 TVG655417:TVG655418 UFC655417:UFC655418 UOY655417:UOY655418 UYU655417:UYU655418 VIQ655417:VIQ655418 VSM655417:VSM655418 WCI655417:WCI655418 WME655417:WME655418 WWA655417:WWA655418 S720953:S720954 JO720953:JO720954 TK720953:TK720954 ADG720953:ADG720954 ANC720953:ANC720954 AWY720953:AWY720954 BGU720953:BGU720954 BQQ720953:BQQ720954 CAM720953:CAM720954 CKI720953:CKI720954 CUE720953:CUE720954 DEA720953:DEA720954 DNW720953:DNW720954 DXS720953:DXS720954 EHO720953:EHO720954 ERK720953:ERK720954 FBG720953:FBG720954 FLC720953:FLC720954 FUY720953:FUY720954 GEU720953:GEU720954 GOQ720953:GOQ720954 GYM720953:GYM720954 HII720953:HII720954 HSE720953:HSE720954 ICA720953:ICA720954 ILW720953:ILW720954 IVS720953:IVS720954 JFO720953:JFO720954 JPK720953:JPK720954 JZG720953:JZG720954 KJC720953:KJC720954 KSY720953:KSY720954 LCU720953:LCU720954 LMQ720953:LMQ720954 LWM720953:LWM720954 MGI720953:MGI720954 MQE720953:MQE720954 NAA720953:NAA720954 NJW720953:NJW720954 NTS720953:NTS720954 ODO720953:ODO720954 ONK720953:ONK720954 OXG720953:OXG720954 PHC720953:PHC720954 PQY720953:PQY720954 QAU720953:QAU720954 QKQ720953:QKQ720954 QUM720953:QUM720954 REI720953:REI720954 ROE720953:ROE720954 RYA720953:RYA720954 SHW720953:SHW720954 SRS720953:SRS720954 TBO720953:TBO720954 TLK720953:TLK720954 TVG720953:TVG720954 UFC720953:UFC720954 UOY720953:UOY720954 UYU720953:UYU720954 VIQ720953:VIQ720954 VSM720953:VSM720954 WCI720953:WCI720954 WME720953:WME720954 WWA720953:WWA720954 S786489:S786490 JO786489:JO786490 TK786489:TK786490 ADG786489:ADG786490 ANC786489:ANC786490 AWY786489:AWY786490 BGU786489:BGU786490 BQQ786489:BQQ786490 CAM786489:CAM786490 CKI786489:CKI786490 CUE786489:CUE786490 DEA786489:DEA786490 DNW786489:DNW786490 DXS786489:DXS786490 EHO786489:EHO786490 ERK786489:ERK786490 FBG786489:FBG786490 FLC786489:FLC786490 FUY786489:FUY786490 GEU786489:GEU786490 GOQ786489:GOQ786490 GYM786489:GYM786490 HII786489:HII786490 HSE786489:HSE786490 ICA786489:ICA786490 ILW786489:ILW786490 IVS786489:IVS786490 JFO786489:JFO786490 JPK786489:JPK786490 JZG786489:JZG786490 KJC786489:KJC786490 KSY786489:KSY786490 LCU786489:LCU786490 LMQ786489:LMQ786490 LWM786489:LWM786490 MGI786489:MGI786490 MQE786489:MQE786490 NAA786489:NAA786490 NJW786489:NJW786490 NTS786489:NTS786490 ODO786489:ODO786490 ONK786489:ONK786490 OXG786489:OXG786490 PHC786489:PHC786490 PQY786489:PQY786490 QAU786489:QAU786490 QKQ786489:QKQ786490 QUM786489:QUM786490 REI786489:REI786490 ROE786489:ROE786490 RYA786489:RYA786490 SHW786489:SHW786490 SRS786489:SRS786490 TBO786489:TBO786490 TLK786489:TLK786490 TVG786489:TVG786490 UFC786489:UFC786490 UOY786489:UOY786490 UYU786489:UYU786490 VIQ786489:VIQ786490 VSM786489:VSM786490 WCI786489:WCI786490 WME786489:WME786490 WWA786489:WWA786490 S852025:S852026 JO852025:JO852026 TK852025:TK852026 ADG852025:ADG852026 ANC852025:ANC852026 AWY852025:AWY852026 BGU852025:BGU852026 BQQ852025:BQQ852026 CAM852025:CAM852026 CKI852025:CKI852026 CUE852025:CUE852026 DEA852025:DEA852026 DNW852025:DNW852026 DXS852025:DXS852026 EHO852025:EHO852026 ERK852025:ERK852026 FBG852025:FBG852026 FLC852025:FLC852026 FUY852025:FUY852026 GEU852025:GEU852026 GOQ852025:GOQ852026 GYM852025:GYM852026 HII852025:HII852026 HSE852025:HSE852026 ICA852025:ICA852026 ILW852025:ILW852026 IVS852025:IVS852026 JFO852025:JFO852026 JPK852025:JPK852026 JZG852025:JZG852026 KJC852025:KJC852026 KSY852025:KSY852026 LCU852025:LCU852026 LMQ852025:LMQ852026 LWM852025:LWM852026 MGI852025:MGI852026 MQE852025:MQE852026 NAA852025:NAA852026 NJW852025:NJW852026 NTS852025:NTS852026 ODO852025:ODO852026 ONK852025:ONK852026 OXG852025:OXG852026 PHC852025:PHC852026 PQY852025:PQY852026 QAU852025:QAU852026 QKQ852025:QKQ852026 QUM852025:QUM852026 REI852025:REI852026 ROE852025:ROE852026 RYA852025:RYA852026 SHW852025:SHW852026 SRS852025:SRS852026 TBO852025:TBO852026 TLK852025:TLK852026 TVG852025:TVG852026 UFC852025:UFC852026 UOY852025:UOY852026 UYU852025:UYU852026 VIQ852025:VIQ852026 VSM852025:VSM852026 WCI852025:WCI852026 WME852025:WME852026 WWA852025:WWA852026 S917561:S917562 JO917561:JO917562 TK917561:TK917562 ADG917561:ADG917562 ANC917561:ANC917562 AWY917561:AWY917562 BGU917561:BGU917562 BQQ917561:BQQ917562 CAM917561:CAM917562 CKI917561:CKI917562 CUE917561:CUE917562 DEA917561:DEA917562 DNW917561:DNW917562 DXS917561:DXS917562 EHO917561:EHO917562 ERK917561:ERK917562 FBG917561:FBG917562 FLC917561:FLC917562 FUY917561:FUY917562 GEU917561:GEU917562 GOQ917561:GOQ917562 GYM917561:GYM917562 HII917561:HII917562 HSE917561:HSE917562 ICA917561:ICA917562 ILW917561:ILW917562 IVS917561:IVS917562 JFO917561:JFO917562 JPK917561:JPK917562 JZG917561:JZG917562 KJC917561:KJC917562 KSY917561:KSY917562 LCU917561:LCU917562 LMQ917561:LMQ917562 LWM917561:LWM917562 MGI917561:MGI917562 MQE917561:MQE917562 NAA917561:NAA917562 NJW917561:NJW917562 NTS917561:NTS917562 ODO917561:ODO917562 ONK917561:ONK917562 OXG917561:OXG917562 PHC917561:PHC917562 PQY917561:PQY917562 QAU917561:QAU917562 QKQ917561:QKQ917562 QUM917561:QUM917562 REI917561:REI917562 ROE917561:ROE917562 RYA917561:RYA917562 SHW917561:SHW917562 SRS917561:SRS917562 TBO917561:TBO917562 TLK917561:TLK917562 TVG917561:TVG917562 UFC917561:UFC917562 UOY917561:UOY917562 UYU917561:UYU917562 VIQ917561:VIQ917562 VSM917561:VSM917562 WCI917561:WCI917562 WME917561:WME917562 WWA917561:WWA917562 S983097:S983098 JO983097:JO983098 TK983097:TK983098 ADG983097:ADG983098 ANC983097:ANC983098 AWY983097:AWY983098 BGU983097:BGU983098 BQQ983097:BQQ983098 CAM983097:CAM983098 CKI983097:CKI983098 CUE983097:CUE983098 DEA983097:DEA983098 DNW983097:DNW983098 DXS983097:DXS983098 EHO983097:EHO983098 ERK983097:ERK983098 FBG983097:FBG983098 FLC983097:FLC983098 FUY983097:FUY983098 GEU983097:GEU983098 GOQ983097:GOQ983098 GYM983097:GYM983098 HII983097:HII983098 HSE983097:HSE983098 ICA983097:ICA983098 ILW983097:ILW983098 IVS983097:IVS983098 JFO983097:JFO983098 JPK983097:JPK983098 JZG983097:JZG983098 KJC983097:KJC983098 KSY983097:KSY983098 LCU983097:LCU983098 LMQ983097:LMQ983098 LWM983097:LWM983098 MGI983097:MGI983098 MQE983097:MQE983098 NAA983097:NAA983098 NJW983097:NJW983098 NTS983097:NTS983098 ODO983097:ODO983098 ONK983097:ONK983098 OXG983097:OXG983098 PHC983097:PHC983098 PQY983097:PQY983098 QAU983097:QAU983098 QKQ983097:QKQ983098 QUM983097:QUM983098 REI983097:REI983098 ROE983097:ROE983098 RYA983097:RYA983098 SHW983097:SHW983098 SRS983097:SRS983098 TBO983097:TBO983098 TLK983097:TLK983098 TVG983097:TVG983098 UFC983097:UFC983098 UOY983097:UOY983098 UYU983097:UYU983098 VIQ983097:VIQ983098 VSM983097:VSM983098 WCI983097:WCI983098 WME983097:WME983098 WWA983097:WWA983098 I57:I58 JE57:JE58 TA57:TA58 ACW57:ACW58 AMS57:AMS58 AWO57:AWO58 BGK57:BGK58 BQG57:BQG58 CAC57:CAC58 CJY57:CJY58 CTU57:CTU58 DDQ57:DDQ58 DNM57:DNM58 DXI57:DXI58 EHE57:EHE58 ERA57:ERA58 FAW57:FAW58 FKS57:FKS58 FUO57:FUO58 GEK57:GEK58 GOG57:GOG58 GYC57:GYC58 HHY57:HHY58 HRU57:HRU58 IBQ57:IBQ58 ILM57:ILM58 IVI57:IVI58 JFE57:JFE58 JPA57:JPA58 JYW57:JYW58 KIS57:KIS58 KSO57:KSO58 LCK57:LCK58 LMG57:LMG58 LWC57:LWC58 MFY57:MFY58 MPU57:MPU58 MZQ57:MZQ58 NJM57:NJM58 NTI57:NTI58 ODE57:ODE58 ONA57:ONA58 OWW57:OWW58 PGS57:PGS58 PQO57:PQO58 QAK57:QAK58 QKG57:QKG58 QUC57:QUC58 RDY57:RDY58 RNU57:RNU58 RXQ57:RXQ58 SHM57:SHM58 SRI57:SRI58 TBE57:TBE58 TLA57:TLA58 TUW57:TUW58 UES57:UES58 UOO57:UOO58 UYK57:UYK58 VIG57:VIG58 VSC57:VSC58 WBY57:WBY58 WLU57:WLU58 WVQ57:WVQ58 I65593:I65594 JE65593:JE65594 TA65593:TA65594 ACW65593:ACW65594 AMS65593:AMS65594 AWO65593:AWO65594 BGK65593:BGK65594 BQG65593:BQG65594 CAC65593:CAC65594 CJY65593:CJY65594 CTU65593:CTU65594 DDQ65593:DDQ65594 DNM65593:DNM65594 DXI65593:DXI65594 EHE65593:EHE65594 ERA65593:ERA65594 FAW65593:FAW65594 FKS65593:FKS65594 FUO65593:FUO65594 GEK65593:GEK65594 GOG65593:GOG65594 GYC65593:GYC65594 HHY65593:HHY65594 HRU65593:HRU65594 IBQ65593:IBQ65594 ILM65593:ILM65594 IVI65593:IVI65594 JFE65593:JFE65594 JPA65593:JPA65594 JYW65593:JYW65594 KIS65593:KIS65594 KSO65593:KSO65594 LCK65593:LCK65594 LMG65593:LMG65594 LWC65593:LWC65594 MFY65593:MFY65594 MPU65593:MPU65594 MZQ65593:MZQ65594 NJM65593:NJM65594 NTI65593:NTI65594 ODE65593:ODE65594 ONA65593:ONA65594 OWW65593:OWW65594 PGS65593:PGS65594 PQO65593:PQO65594 QAK65593:QAK65594 QKG65593:QKG65594 QUC65593:QUC65594 RDY65593:RDY65594 RNU65593:RNU65594 RXQ65593:RXQ65594 SHM65593:SHM65594 SRI65593:SRI65594 TBE65593:TBE65594 TLA65593:TLA65594 TUW65593:TUW65594 UES65593:UES65594 UOO65593:UOO65594 UYK65593:UYK65594 VIG65593:VIG65594 VSC65593:VSC65594 WBY65593:WBY65594 WLU65593:WLU65594 WVQ65593:WVQ65594 I131129:I131130 JE131129:JE131130 TA131129:TA131130 ACW131129:ACW131130 AMS131129:AMS131130 AWO131129:AWO131130 BGK131129:BGK131130 BQG131129:BQG131130 CAC131129:CAC131130 CJY131129:CJY131130 CTU131129:CTU131130 DDQ131129:DDQ131130 DNM131129:DNM131130 DXI131129:DXI131130 EHE131129:EHE131130 ERA131129:ERA131130 FAW131129:FAW131130 FKS131129:FKS131130 FUO131129:FUO131130 GEK131129:GEK131130 GOG131129:GOG131130 GYC131129:GYC131130 HHY131129:HHY131130 HRU131129:HRU131130 IBQ131129:IBQ131130 ILM131129:ILM131130 IVI131129:IVI131130 JFE131129:JFE131130 JPA131129:JPA131130 JYW131129:JYW131130 KIS131129:KIS131130 KSO131129:KSO131130 LCK131129:LCK131130 LMG131129:LMG131130 LWC131129:LWC131130 MFY131129:MFY131130 MPU131129:MPU131130 MZQ131129:MZQ131130 NJM131129:NJM131130 NTI131129:NTI131130 ODE131129:ODE131130 ONA131129:ONA131130 OWW131129:OWW131130 PGS131129:PGS131130 PQO131129:PQO131130 QAK131129:QAK131130 QKG131129:QKG131130 QUC131129:QUC131130 RDY131129:RDY131130 RNU131129:RNU131130 RXQ131129:RXQ131130 SHM131129:SHM131130 SRI131129:SRI131130 TBE131129:TBE131130 TLA131129:TLA131130 TUW131129:TUW131130 UES131129:UES131130 UOO131129:UOO131130 UYK131129:UYK131130 VIG131129:VIG131130 VSC131129:VSC131130 WBY131129:WBY131130 WLU131129:WLU131130 WVQ131129:WVQ131130 I196665:I196666 JE196665:JE196666 TA196665:TA196666 ACW196665:ACW196666 AMS196665:AMS196666 AWO196665:AWO196666 BGK196665:BGK196666 BQG196665:BQG196666 CAC196665:CAC196666 CJY196665:CJY196666 CTU196665:CTU196666 DDQ196665:DDQ196666 DNM196665:DNM196666 DXI196665:DXI196666 EHE196665:EHE196666 ERA196665:ERA196666 FAW196665:FAW196666 FKS196665:FKS196666 FUO196665:FUO196666 GEK196665:GEK196666 GOG196665:GOG196666 GYC196665:GYC196666 HHY196665:HHY196666 HRU196665:HRU196666 IBQ196665:IBQ196666 ILM196665:ILM196666 IVI196665:IVI196666 JFE196665:JFE196666 JPA196665:JPA196666 JYW196665:JYW196666 KIS196665:KIS196666 KSO196665:KSO196666 LCK196665:LCK196666 LMG196665:LMG196666 LWC196665:LWC196666 MFY196665:MFY196666 MPU196665:MPU196666 MZQ196665:MZQ196666 NJM196665:NJM196666 NTI196665:NTI196666 ODE196665:ODE196666 ONA196665:ONA196666 OWW196665:OWW196666 PGS196665:PGS196666 PQO196665:PQO196666 QAK196665:QAK196666 QKG196665:QKG196666 QUC196665:QUC196666 RDY196665:RDY196666 RNU196665:RNU196666 RXQ196665:RXQ196666 SHM196665:SHM196666 SRI196665:SRI196666 TBE196665:TBE196666 TLA196665:TLA196666 TUW196665:TUW196666 UES196665:UES196666 UOO196665:UOO196666 UYK196665:UYK196666 VIG196665:VIG196666 VSC196665:VSC196666 WBY196665:WBY196666 WLU196665:WLU196666 WVQ196665:WVQ196666 I262201:I262202 JE262201:JE262202 TA262201:TA262202 ACW262201:ACW262202 AMS262201:AMS262202 AWO262201:AWO262202 BGK262201:BGK262202 BQG262201:BQG262202 CAC262201:CAC262202 CJY262201:CJY262202 CTU262201:CTU262202 DDQ262201:DDQ262202 DNM262201:DNM262202 DXI262201:DXI262202 EHE262201:EHE262202 ERA262201:ERA262202 FAW262201:FAW262202 FKS262201:FKS262202 FUO262201:FUO262202 GEK262201:GEK262202 GOG262201:GOG262202 GYC262201:GYC262202 HHY262201:HHY262202 HRU262201:HRU262202 IBQ262201:IBQ262202 ILM262201:ILM262202 IVI262201:IVI262202 JFE262201:JFE262202 JPA262201:JPA262202 JYW262201:JYW262202 KIS262201:KIS262202 KSO262201:KSO262202 LCK262201:LCK262202 LMG262201:LMG262202 LWC262201:LWC262202 MFY262201:MFY262202 MPU262201:MPU262202 MZQ262201:MZQ262202 NJM262201:NJM262202 NTI262201:NTI262202 ODE262201:ODE262202 ONA262201:ONA262202 OWW262201:OWW262202 PGS262201:PGS262202 PQO262201:PQO262202 QAK262201:QAK262202 QKG262201:QKG262202 QUC262201:QUC262202 RDY262201:RDY262202 RNU262201:RNU262202 RXQ262201:RXQ262202 SHM262201:SHM262202 SRI262201:SRI262202 TBE262201:TBE262202 TLA262201:TLA262202 TUW262201:TUW262202 UES262201:UES262202 UOO262201:UOO262202 UYK262201:UYK262202 VIG262201:VIG262202 VSC262201:VSC262202 WBY262201:WBY262202 WLU262201:WLU262202 WVQ262201:WVQ262202 I327737:I327738 JE327737:JE327738 TA327737:TA327738 ACW327737:ACW327738 AMS327737:AMS327738 AWO327737:AWO327738 BGK327737:BGK327738 BQG327737:BQG327738 CAC327737:CAC327738 CJY327737:CJY327738 CTU327737:CTU327738 DDQ327737:DDQ327738 DNM327737:DNM327738 DXI327737:DXI327738 EHE327737:EHE327738 ERA327737:ERA327738 FAW327737:FAW327738 FKS327737:FKS327738 FUO327737:FUO327738 GEK327737:GEK327738 GOG327737:GOG327738 GYC327737:GYC327738 HHY327737:HHY327738 HRU327737:HRU327738 IBQ327737:IBQ327738 ILM327737:ILM327738 IVI327737:IVI327738 JFE327737:JFE327738 JPA327737:JPA327738 JYW327737:JYW327738 KIS327737:KIS327738 KSO327737:KSO327738 LCK327737:LCK327738 LMG327737:LMG327738 LWC327737:LWC327738 MFY327737:MFY327738 MPU327737:MPU327738 MZQ327737:MZQ327738 NJM327737:NJM327738 NTI327737:NTI327738 ODE327737:ODE327738 ONA327737:ONA327738 OWW327737:OWW327738 PGS327737:PGS327738 PQO327737:PQO327738 QAK327737:QAK327738 QKG327737:QKG327738 QUC327737:QUC327738 RDY327737:RDY327738 RNU327737:RNU327738 RXQ327737:RXQ327738 SHM327737:SHM327738 SRI327737:SRI327738 TBE327737:TBE327738 TLA327737:TLA327738 TUW327737:TUW327738 UES327737:UES327738 UOO327737:UOO327738 UYK327737:UYK327738 VIG327737:VIG327738 VSC327737:VSC327738 WBY327737:WBY327738 WLU327737:WLU327738 WVQ327737:WVQ327738 I393273:I393274 JE393273:JE393274 TA393273:TA393274 ACW393273:ACW393274 AMS393273:AMS393274 AWO393273:AWO393274 BGK393273:BGK393274 BQG393273:BQG393274 CAC393273:CAC393274 CJY393273:CJY393274 CTU393273:CTU393274 DDQ393273:DDQ393274 DNM393273:DNM393274 DXI393273:DXI393274 EHE393273:EHE393274 ERA393273:ERA393274 FAW393273:FAW393274 FKS393273:FKS393274 FUO393273:FUO393274 GEK393273:GEK393274 GOG393273:GOG393274 GYC393273:GYC393274 HHY393273:HHY393274 HRU393273:HRU393274 IBQ393273:IBQ393274 ILM393273:ILM393274 IVI393273:IVI393274 JFE393273:JFE393274 JPA393273:JPA393274 JYW393273:JYW393274 KIS393273:KIS393274 KSO393273:KSO393274 LCK393273:LCK393274 LMG393273:LMG393274 LWC393273:LWC393274 MFY393273:MFY393274 MPU393273:MPU393274 MZQ393273:MZQ393274 NJM393273:NJM393274 NTI393273:NTI393274 ODE393273:ODE393274 ONA393273:ONA393274 OWW393273:OWW393274 PGS393273:PGS393274 PQO393273:PQO393274 QAK393273:QAK393274 QKG393273:QKG393274 QUC393273:QUC393274 RDY393273:RDY393274 RNU393273:RNU393274 RXQ393273:RXQ393274 SHM393273:SHM393274 SRI393273:SRI393274 TBE393273:TBE393274 TLA393273:TLA393274 TUW393273:TUW393274 UES393273:UES393274 UOO393273:UOO393274 UYK393273:UYK393274 VIG393273:VIG393274 VSC393273:VSC393274 WBY393273:WBY393274 WLU393273:WLU393274 WVQ393273:WVQ393274 I458809:I458810 JE458809:JE458810 TA458809:TA458810 ACW458809:ACW458810 AMS458809:AMS458810 AWO458809:AWO458810 BGK458809:BGK458810 BQG458809:BQG458810 CAC458809:CAC458810 CJY458809:CJY458810 CTU458809:CTU458810 DDQ458809:DDQ458810 DNM458809:DNM458810 DXI458809:DXI458810 EHE458809:EHE458810 ERA458809:ERA458810 FAW458809:FAW458810 FKS458809:FKS458810 FUO458809:FUO458810 GEK458809:GEK458810 GOG458809:GOG458810 GYC458809:GYC458810 HHY458809:HHY458810 HRU458809:HRU458810 IBQ458809:IBQ458810 ILM458809:ILM458810 IVI458809:IVI458810 JFE458809:JFE458810 JPA458809:JPA458810 JYW458809:JYW458810 KIS458809:KIS458810 KSO458809:KSO458810 LCK458809:LCK458810 LMG458809:LMG458810 LWC458809:LWC458810 MFY458809:MFY458810 MPU458809:MPU458810 MZQ458809:MZQ458810 NJM458809:NJM458810 NTI458809:NTI458810 ODE458809:ODE458810 ONA458809:ONA458810 OWW458809:OWW458810 PGS458809:PGS458810 PQO458809:PQO458810 QAK458809:QAK458810 QKG458809:QKG458810 QUC458809:QUC458810 RDY458809:RDY458810 RNU458809:RNU458810 RXQ458809:RXQ458810 SHM458809:SHM458810 SRI458809:SRI458810 TBE458809:TBE458810 TLA458809:TLA458810 TUW458809:TUW458810 UES458809:UES458810 UOO458809:UOO458810 UYK458809:UYK458810 VIG458809:VIG458810 VSC458809:VSC458810 WBY458809:WBY458810 WLU458809:WLU458810 WVQ458809:WVQ458810 I524345:I524346 JE524345:JE524346 TA524345:TA524346 ACW524345:ACW524346 AMS524345:AMS524346 AWO524345:AWO524346 BGK524345:BGK524346 BQG524345:BQG524346 CAC524345:CAC524346 CJY524345:CJY524346 CTU524345:CTU524346 DDQ524345:DDQ524346 DNM524345:DNM524346 DXI524345:DXI524346 EHE524345:EHE524346 ERA524345:ERA524346 FAW524345:FAW524346 FKS524345:FKS524346 FUO524345:FUO524346 GEK524345:GEK524346 GOG524345:GOG524346 GYC524345:GYC524346 HHY524345:HHY524346 HRU524345:HRU524346 IBQ524345:IBQ524346 ILM524345:ILM524346 IVI524345:IVI524346 JFE524345:JFE524346 JPA524345:JPA524346 JYW524345:JYW524346 KIS524345:KIS524346 KSO524345:KSO524346 LCK524345:LCK524346 LMG524345:LMG524346 LWC524345:LWC524346 MFY524345:MFY524346 MPU524345:MPU524346 MZQ524345:MZQ524346 NJM524345:NJM524346 NTI524345:NTI524346 ODE524345:ODE524346 ONA524345:ONA524346 OWW524345:OWW524346 PGS524345:PGS524346 PQO524345:PQO524346 QAK524345:QAK524346 QKG524345:QKG524346 QUC524345:QUC524346 RDY524345:RDY524346 RNU524345:RNU524346 RXQ524345:RXQ524346 SHM524345:SHM524346 SRI524345:SRI524346 TBE524345:TBE524346 TLA524345:TLA524346 TUW524345:TUW524346 UES524345:UES524346 UOO524345:UOO524346 UYK524345:UYK524346 VIG524345:VIG524346 VSC524345:VSC524346 WBY524345:WBY524346 WLU524345:WLU524346 WVQ524345:WVQ524346 I589881:I589882 JE589881:JE589882 TA589881:TA589882 ACW589881:ACW589882 AMS589881:AMS589882 AWO589881:AWO589882 BGK589881:BGK589882 BQG589881:BQG589882 CAC589881:CAC589882 CJY589881:CJY589882 CTU589881:CTU589882 DDQ589881:DDQ589882 DNM589881:DNM589882 DXI589881:DXI589882 EHE589881:EHE589882 ERA589881:ERA589882 FAW589881:FAW589882 FKS589881:FKS589882 FUO589881:FUO589882 GEK589881:GEK589882 GOG589881:GOG589882 GYC589881:GYC589882 HHY589881:HHY589882 HRU589881:HRU589882 IBQ589881:IBQ589882 ILM589881:ILM589882 IVI589881:IVI589882 JFE589881:JFE589882 JPA589881:JPA589882 JYW589881:JYW589882 KIS589881:KIS589882 KSO589881:KSO589882 LCK589881:LCK589882 LMG589881:LMG589882 LWC589881:LWC589882 MFY589881:MFY589882 MPU589881:MPU589882 MZQ589881:MZQ589882 NJM589881:NJM589882 NTI589881:NTI589882 ODE589881:ODE589882 ONA589881:ONA589882 OWW589881:OWW589882 PGS589881:PGS589882 PQO589881:PQO589882 QAK589881:QAK589882 QKG589881:QKG589882 QUC589881:QUC589882 RDY589881:RDY589882 RNU589881:RNU589882 RXQ589881:RXQ589882 SHM589881:SHM589882 SRI589881:SRI589882 TBE589881:TBE589882 TLA589881:TLA589882 TUW589881:TUW589882 UES589881:UES589882 UOO589881:UOO589882 UYK589881:UYK589882 VIG589881:VIG589882 VSC589881:VSC589882 WBY589881:WBY589882 WLU589881:WLU589882 WVQ589881:WVQ589882 I655417:I655418 JE655417:JE655418 TA655417:TA655418 ACW655417:ACW655418 AMS655417:AMS655418 AWO655417:AWO655418 BGK655417:BGK655418 BQG655417:BQG655418 CAC655417:CAC655418 CJY655417:CJY655418 CTU655417:CTU655418 DDQ655417:DDQ655418 DNM655417:DNM655418 DXI655417:DXI655418 EHE655417:EHE655418 ERA655417:ERA655418 FAW655417:FAW655418 FKS655417:FKS655418 FUO655417:FUO655418 GEK655417:GEK655418 GOG655417:GOG655418 GYC655417:GYC655418 HHY655417:HHY655418 HRU655417:HRU655418 IBQ655417:IBQ655418 ILM655417:ILM655418 IVI655417:IVI655418 JFE655417:JFE655418 JPA655417:JPA655418 JYW655417:JYW655418 KIS655417:KIS655418 KSO655417:KSO655418 LCK655417:LCK655418 LMG655417:LMG655418 LWC655417:LWC655418 MFY655417:MFY655418 MPU655417:MPU655418 MZQ655417:MZQ655418 NJM655417:NJM655418 NTI655417:NTI655418 ODE655417:ODE655418 ONA655417:ONA655418 OWW655417:OWW655418 PGS655417:PGS655418 PQO655417:PQO655418 QAK655417:QAK655418 QKG655417:QKG655418 QUC655417:QUC655418 RDY655417:RDY655418 RNU655417:RNU655418 RXQ655417:RXQ655418 SHM655417:SHM655418 SRI655417:SRI655418 TBE655417:TBE655418 TLA655417:TLA655418 TUW655417:TUW655418 UES655417:UES655418 UOO655417:UOO655418 UYK655417:UYK655418 VIG655417:VIG655418 VSC655417:VSC655418 WBY655417:WBY655418 WLU655417:WLU655418 WVQ655417:WVQ655418 I720953:I720954 JE720953:JE720954 TA720953:TA720954 ACW720953:ACW720954 AMS720953:AMS720954 AWO720953:AWO720954 BGK720953:BGK720954 BQG720953:BQG720954 CAC720953:CAC720954 CJY720953:CJY720954 CTU720953:CTU720954 DDQ720953:DDQ720954 DNM720953:DNM720954 DXI720953:DXI720954 EHE720953:EHE720954 ERA720953:ERA720954 FAW720953:FAW720954 FKS720953:FKS720954 FUO720953:FUO720954 GEK720953:GEK720954 GOG720953:GOG720954 GYC720953:GYC720954 HHY720953:HHY720954 HRU720953:HRU720954 IBQ720953:IBQ720954 ILM720953:ILM720954 IVI720953:IVI720954 JFE720953:JFE720954 JPA720953:JPA720954 JYW720953:JYW720954 KIS720953:KIS720954 KSO720953:KSO720954 LCK720953:LCK720954 LMG720953:LMG720954 LWC720953:LWC720954 MFY720953:MFY720954 MPU720953:MPU720954 MZQ720953:MZQ720954 NJM720953:NJM720954 NTI720953:NTI720954 ODE720953:ODE720954 ONA720953:ONA720954 OWW720953:OWW720954 PGS720953:PGS720954 PQO720953:PQO720954 QAK720953:QAK720954 QKG720953:QKG720954 QUC720953:QUC720954 RDY720953:RDY720954 RNU720953:RNU720954 RXQ720953:RXQ720954 SHM720953:SHM720954 SRI720953:SRI720954 TBE720953:TBE720954 TLA720953:TLA720954 TUW720953:TUW720954 UES720953:UES720954 UOO720953:UOO720954 UYK720953:UYK720954 VIG720953:VIG720954 VSC720953:VSC720954 WBY720953:WBY720954 WLU720953:WLU720954 WVQ720953:WVQ720954 I786489:I786490 JE786489:JE786490 TA786489:TA786490 ACW786489:ACW786490 AMS786489:AMS786490 AWO786489:AWO786490 BGK786489:BGK786490 BQG786489:BQG786490 CAC786489:CAC786490 CJY786489:CJY786490 CTU786489:CTU786490 DDQ786489:DDQ786490 DNM786489:DNM786490 DXI786489:DXI786490 EHE786489:EHE786490 ERA786489:ERA786490 FAW786489:FAW786490 FKS786489:FKS786490 FUO786489:FUO786490 GEK786489:GEK786490 GOG786489:GOG786490 GYC786489:GYC786490 HHY786489:HHY786490 HRU786489:HRU786490 IBQ786489:IBQ786490 ILM786489:ILM786490 IVI786489:IVI786490 JFE786489:JFE786490 JPA786489:JPA786490 JYW786489:JYW786490 KIS786489:KIS786490 KSO786489:KSO786490 LCK786489:LCK786490 LMG786489:LMG786490 LWC786489:LWC786490 MFY786489:MFY786490 MPU786489:MPU786490 MZQ786489:MZQ786490 NJM786489:NJM786490 NTI786489:NTI786490 ODE786489:ODE786490 ONA786489:ONA786490 OWW786489:OWW786490 PGS786489:PGS786490 PQO786489:PQO786490 QAK786489:QAK786490 QKG786489:QKG786490 QUC786489:QUC786490 RDY786489:RDY786490 RNU786489:RNU786490 RXQ786489:RXQ786490 SHM786489:SHM786490 SRI786489:SRI786490 TBE786489:TBE786490 TLA786489:TLA786490 TUW786489:TUW786490 UES786489:UES786490 UOO786489:UOO786490 UYK786489:UYK786490 VIG786489:VIG786490 VSC786489:VSC786490 WBY786489:WBY786490 WLU786489:WLU786490 WVQ786489:WVQ786490 I852025:I852026 JE852025:JE852026 TA852025:TA852026 ACW852025:ACW852026 AMS852025:AMS852026 AWO852025:AWO852026 BGK852025:BGK852026 BQG852025:BQG852026 CAC852025:CAC852026 CJY852025:CJY852026 CTU852025:CTU852026 DDQ852025:DDQ852026 DNM852025:DNM852026 DXI852025:DXI852026 EHE852025:EHE852026 ERA852025:ERA852026 FAW852025:FAW852026 FKS852025:FKS852026 FUO852025:FUO852026 GEK852025:GEK852026 GOG852025:GOG852026 GYC852025:GYC852026 HHY852025:HHY852026 HRU852025:HRU852026 IBQ852025:IBQ852026 ILM852025:ILM852026 IVI852025:IVI852026 JFE852025:JFE852026 JPA852025:JPA852026 JYW852025:JYW852026 KIS852025:KIS852026 KSO852025:KSO852026 LCK852025:LCK852026 LMG852025:LMG852026 LWC852025:LWC852026 MFY852025:MFY852026 MPU852025:MPU852026 MZQ852025:MZQ852026 NJM852025:NJM852026 NTI852025:NTI852026 ODE852025:ODE852026 ONA852025:ONA852026 OWW852025:OWW852026 PGS852025:PGS852026 PQO852025:PQO852026 QAK852025:QAK852026 QKG852025:QKG852026 QUC852025:QUC852026 RDY852025:RDY852026 RNU852025:RNU852026 RXQ852025:RXQ852026 SHM852025:SHM852026 SRI852025:SRI852026 TBE852025:TBE852026 TLA852025:TLA852026 TUW852025:TUW852026 UES852025:UES852026 UOO852025:UOO852026 UYK852025:UYK852026 VIG852025:VIG852026 VSC852025:VSC852026 WBY852025:WBY852026 WLU852025:WLU852026 WVQ852025:WVQ852026 I917561:I917562 JE917561:JE917562 TA917561:TA917562 ACW917561:ACW917562 AMS917561:AMS917562 AWO917561:AWO917562 BGK917561:BGK917562 BQG917561:BQG917562 CAC917561:CAC917562 CJY917561:CJY917562 CTU917561:CTU917562 DDQ917561:DDQ917562 DNM917561:DNM917562 DXI917561:DXI917562 EHE917561:EHE917562 ERA917561:ERA917562 FAW917561:FAW917562 FKS917561:FKS917562 FUO917561:FUO917562 GEK917561:GEK917562 GOG917561:GOG917562 GYC917561:GYC917562 HHY917561:HHY917562 HRU917561:HRU917562 IBQ917561:IBQ917562 ILM917561:ILM917562 IVI917561:IVI917562 JFE917561:JFE917562 JPA917561:JPA917562 JYW917561:JYW917562 KIS917561:KIS917562 KSO917561:KSO917562 LCK917561:LCK917562 LMG917561:LMG917562 LWC917561:LWC917562 MFY917561:MFY917562 MPU917561:MPU917562 MZQ917561:MZQ917562 NJM917561:NJM917562 NTI917561:NTI917562 ODE917561:ODE917562 ONA917561:ONA917562 OWW917561:OWW917562 PGS917561:PGS917562 PQO917561:PQO917562 QAK917561:QAK917562 QKG917561:QKG917562 QUC917561:QUC917562 RDY917561:RDY917562 RNU917561:RNU917562 RXQ917561:RXQ917562 SHM917561:SHM917562 SRI917561:SRI917562 TBE917561:TBE917562 TLA917561:TLA917562 TUW917561:TUW917562 UES917561:UES917562 UOO917561:UOO917562 UYK917561:UYK917562 VIG917561:VIG917562 VSC917561:VSC917562 WBY917561:WBY917562 WLU917561:WLU917562 WVQ917561:WVQ917562 I983097:I983098 JE983097:JE983098 TA983097:TA983098 ACW983097:ACW983098 AMS983097:AMS983098 AWO983097:AWO983098 BGK983097:BGK983098 BQG983097:BQG983098 CAC983097:CAC983098 CJY983097:CJY983098 CTU983097:CTU983098 DDQ983097:DDQ983098 DNM983097:DNM983098 DXI983097:DXI983098 EHE983097:EHE983098 ERA983097:ERA983098 FAW983097:FAW983098 FKS983097:FKS983098 FUO983097:FUO983098 GEK983097:GEK983098 GOG983097:GOG983098 GYC983097:GYC983098 HHY983097:HHY983098 HRU983097:HRU983098 IBQ983097:IBQ983098 ILM983097:ILM983098 IVI983097:IVI983098 JFE983097:JFE983098 JPA983097:JPA983098 JYW983097:JYW983098 KIS983097:KIS983098 KSO983097:KSO983098 LCK983097:LCK983098 LMG983097:LMG983098 LWC983097:LWC983098 MFY983097:MFY983098 MPU983097:MPU983098 MZQ983097:MZQ983098 NJM983097:NJM983098 NTI983097:NTI983098 ODE983097:ODE983098 ONA983097:ONA983098 OWW983097:OWW983098 PGS983097:PGS983098 PQO983097:PQO983098 QAK983097:QAK983098 QKG983097:QKG983098 QUC983097:QUC983098 RDY983097:RDY983098 RNU983097:RNU983098 RXQ983097:RXQ983098 SHM983097:SHM983098 SRI983097:SRI983098 TBE983097:TBE983098 TLA983097:TLA983098 TUW983097:TUW983098 UES983097:UES983098 UOO983097:UOO983098 UYK983097:UYK983098 VIG983097:VIG983098 VSC983097:VSC983098 WBY983097:WBY983098 WLU983097:WLU983098 WVQ983097:WVQ983098 D57:D58 IZ57:IZ58 SV57:SV58 ACR57:ACR58 AMN57:AMN58 AWJ57:AWJ58 BGF57:BGF58 BQB57:BQB58 BZX57:BZX58 CJT57:CJT58 CTP57:CTP58 DDL57:DDL58 DNH57:DNH58 DXD57:DXD58 EGZ57:EGZ58 EQV57:EQV58 FAR57:FAR58 FKN57:FKN58 FUJ57:FUJ58 GEF57:GEF58 GOB57:GOB58 GXX57:GXX58 HHT57:HHT58 HRP57:HRP58 IBL57:IBL58 ILH57:ILH58 IVD57:IVD58 JEZ57:JEZ58 JOV57:JOV58 JYR57:JYR58 KIN57:KIN58 KSJ57:KSJ58 LCF57:LCF58 LMB57:LMB58 LVX57:LVX58 MFT57:MFT58 MPP57:MPP58 MZL57:MZL58 NJH57:NJH58 NTD57:NTD58 OCZ57:OCZ58 OMV57:OMV58 OWR57:OWR58 PGN57:PGN58 PQJ57:PQJ58 QAF57:QAF58 QKB57:QKB58 QTX57:QTX58 RDT57:RDT58 RNP57:RNP58 RXL57:RXL58 SHH57:SHH58 SRD57:SRD58 TAZ57:TAZ58 TKV57:TKV58 TUR57:TUR58 UEN57:UEN58 UOJ57:UOJ58 UYF57:UYF58 VIB57:VIB58 VRX57:VRX58 WBT57:WBT58 WLP57:WLP58 WVL57:WVL58 D65593:D65594 IZ65593:IZ65594 SV65593:SV65594 ACR65593:ACR65594 AMN65593:AMN65594 AWJ65593:AWJ65594 BGF65593:BGF65594 BQB65593:BQB65594 BZX65593:BZX65594 CJT65593:CJT65594 CTP65593:CTP65594 DDL65593:DDL65594 DNH65593:DNH65594 DXD65593:DXD65594 EGZ65593:EGZ65594 EQV65593:EQV65594 FAR65593:FAR65594 FKN65593:FKN65594 FUJ65593:FUJ65594 GEF65593:GEF65594 GOB65593:GOB65594 GXX65593:GXX65594 HHT65593:HHT65594 HRP65593:HRP65594 IBL65593:IBL65594 ILH65593:ILH65594 IVD65593:IVD65594 JEZ65593:JEZ65594 JOV65593:JOV65594 JYR65593:JYR65594 KIN65593:KIN65594 KSJ65593:KSJ65594 LCF65593:LCF65594 LMB65593:LMB65594 LVX65593:LVX65594 MFT65593:MFT65594 MPP65593:MPP65594 MZL65593:MZL65594 NJH65593:NJH65594 NTD65593:NTD65594 OCZ65593:OCZ65594 OMV65593:OMV65594 OWR65593:OWR65594 PGN65593:PGN65594 PQJ65593:PQJ65594 QAF65593:QAF65594 QKB65593:QKB65594 QTX65593:QTX65594 RDT65593:RDT65594 RNP65593:RNP65594 RXL65593:RXL65594 SHH65593:SHH65594 SRD65593:SRD65594 TAZ65593:TAZ65594 TKV65593:TKV65594 TUR65593:TUR65594 UEN65593:UEN65594 UOJ65593:UOJ65594 UYF65593:UYF65594 VIB65593:VIB65594 VRX65593:VRX65594 WBT65593:WBT65594 WLP65593:WLP65594 WVL65593:WVL65594 D131129:D131130 IZ131129:IZ131130 SV131129:SV131130 ACR131129:ACR131130 AMN131129:AMN131130 AWJ131129:AWJ131130 BGF131129:BGF131130 BQB131129:BQB131130 BZX131129:BZX131130 CJT131129:CJT131130 CTP131129:CTP131130 DDL131129:DDL131130 DNH131129:DNH131130 DXD131129:DXD131130 EGZ131129:EGZ131130 EQV131129:EQV131130 FAR131129:FAR131130 FKN131129:FKN131130 FUJ131129:FUJ131130 GEF131129:GEF131130 GOB131129:GOB131130 GXX131129:GXX131130 HHT131129:HHT131130 HRP131129:HRP131130 IBL131129:IBL131130 ILH131129:ILH131130 IVD131129:IVD131130 JEZ131129:JEZ131130 JOV131129:JOV131130 JYR131129:JYR131130 KIN131129:KIN131130 KSJ131129:KSJ131130 LCF131129:LCF131130 LMB131129:LMB131130 LVX131129:LVX131130 MFT131129:MFT131130 MPP131129:MPP131130 MZL131129:MZL131130 NJH131129:NJH131130 NTD131129:NTD131130 OCZ131129:OCZ131130 OMV131129:OMV131130 OWR131129:OWR131130 PGN131129:PGN131130 PQJ131129:PQJ131130 QAF131129:QAF131130 QKB131129:QKB131130 QTX131129:QTX131130 RDT131129:RDT131130 RNP131129:RNP131130 RXL131129:RXL131130 SHH131129:SHH131130 SRD131129:SRD131130 TAZ131129:TAZ131130 TKV131129:TKV131130 TUR131129:TUR131130 UEN131129:UEN131130 UOJ131129:UOJ131130 UYF131129:UYF131130 VIB131129:VIB131130 VRX131129:VRX131130 WBT131129:WBT131130 WLP131129:WLP131130 WVL131129:WVL131130 D196665:D196666 IZ196665:IZ196666 SV196665:SV196666 ACR196665:ACR196666 AMN196665:AMN196666 AWJ196665:AWJ196666 BGF196665:BGF196666 BQB196665:BQB196666 BZX196665:BZX196666 CJT196665:CJT196666 CTP196665:CTP196666 DDL196665:DDL196666 DNH196665:DNH196666 DXD196665:DXD196666 EGZ196665:EGZ196666 EQV196665:EQV196666 FAR196665:FAR196666 FKN196665:FKN196666 FUJ196665:FUJ196666 GEF196665:GEF196666 GOB196665:GOB196666 GXX196665:GXX196666 HHT196665:HHT196666 HRP196665:HRP196666 IBL196665:IBL196666 ILH196665:ILH196666 IVD196665:IVD196666 JEZ196665:JEZ196666 JOV196665:JOV196666 JYR196665:JYR196666 KIN196665:KIN196666 KSJ196665:KSJ196666 LCF196665:LCF196666 LMB196665:LMB196666 LVX196665:LVX196666 MFT196665:MFT196666 MPP196665:MPP196666 MZL196665:MZL196666 NJH196665:NJH196666 NTD196665:NTD196666 OCZ196665:OCZ196666 OMV196665:OMV196666 OWR196665:OWR196666 PGN196665:PGN196666 PQJ196665:PQJ196666 QAF196665:QAF196666 QKB196665:QKB196666 QTX196665:QTX196666 RDT196665:RDT196666 RNP196665:RNP196666 RXL196665:RXL196666 SHH196665:SHH196666 SRD196665:SRD196666 TAZ196665:TAZ196666 TKV196665:TKV196666 TUR196665:TUR196666 UEN196665:UEN196666 UOJ196665:UOJ196666 UYF196665:UYF196666 VIB196665:VIB196666 VRX196665:VRX196666 WBT196665:WBT196666 WLP196665:WLP196666 WVL196665:WVL196666 D262201:D262202 IZ262201:IZ262202 SV262201:SV262202 ACR262201:ACR262202 AMN262201:AMN262202 AWJ262201:AWJ262202 BGF262201:BGF262202 BQB262201:BQB262202 BZX262201:BZX262202 CJT262201:CJT262202 CTP262201:CTP262202 DDL262201:DDL262202 DNH262201:DNH262202 DXD262201:DXD262202 EGZ262201:EGZ262202 EQV262201:EQV262202 FAR262201:FAR262202 FKN262201:FKN262202 FUJ262201:FUJ262202 GEF262201:GEF262202 GOB262201:GOB262202 GXX262201:GXX262202 HHT262201:HHT262202 HRP262201:HRP262202 IBL262201:IBL262202 ILH262201:ILH262202 IVD262201:IVD262202 JEZ262201:JEZ262202 JOV262201:JOV262202 JYR262201:JYR262202 KIN262201:KIN262202 KSJ262201:KSJ262202 LCF262201:LCF262202 LMB262201:LMB262202 LVX262201:LVX262202 MFT262201:MFT262202 MPP262201:MPP262202 MZL262201:MZL262202 NJH262201:NJH262202 NTD262201:NTD262202 OCZ262201:OCZ262202 OMV262201:OMV262202 OWR262201:OWR262202 PGN262201:PGN262202 PQJ262201:PQJ262202 QAF262201:QAF262202 QKB262201:QKB262202 QTX262201:QTX262202 RDT262201:RDT262202 RNP262201:RNP262202 RXL262201:RXL262202 SHH262201:SHH262202 SRD262201:SRD262202 TAZ262201:TAZ262202 TKV262201:TKV262202 TUR262201:TUR262202 UEN262201:UEN262202 UOJ262201:UOJ262202 UYF262201:UYF262202 VIB262201:VIB262202 VRX262201:VRX262202 WBT262201:WBT262202 WLP262201:WLP262202 WVL262201:WVL262202 D327737:D327738 IZ327737:IZ327738 SV327737:SV327738 ACR327737:ACR327738 AMN327737:AMN327738 AWJ327737:AWJ327738 BGF327737:BGF327738 BQB327737:BQB327738 BZX327737:BZX327738 CJT327737:CJT327738 CTP327737:CTP327738 DDL327737:DDL327738 DNH327737:DNH327738 DXD327737:DXD327738 EGZ327737:EGZ327738 EQV327737:EQV327738 FAR327737:FAR327738 FKN327737:FKN327738 FUJ327737:FUJ327738 GEF327737:GEF327738 GOB327737:GOB327738 GXX327737:GXX327738 HHT327737:HHT327738 HRP327737:HRP327738 IBL327737:IBL327738 ILH327737:ILH327738 IVD327737:IVD327738 JEZ327737:JEZ327738 JOV327737:JOV327738 JYR327737:JYR327738 KIN327737:KIN327738 KSJ327737:KSJ327738 LCF327737:LCF327738 LMB327737:LMB327738 LVX327737:LVX327738 MFT327737:MFT327738 MPP327737:MPP327738 MZL327737:MZL327738 NJH327737:NJH327738 NTD327737:NTD327738 OCZ327737:OCZ327738 OMV327737:OMV327738 OWR327737:OWR327738 PGN327737:PGN327738 PQJ327737:PQJ327738 QAF327737:QAF327738 QKB327737:QKB327738 QTX327737:QTX327738 RDT327737:RDT327738 RNP327737:RNP327738 RXL327737:RXL327738 SHH327737:SHH327738 SRD327737:SRD327738 TAZ327737:TAZ327738 TKV327737:TKV327738 TUR327737:TUR327738 UEN327737:UEN327738 UOJ327737:UOJ327738 UYF327737:UYF327738 VIB327737:VIB327738 VRX327737:VRX327738 WBT327737:WBT327738 WLP327737:WLP327738 WVL327737:WVL327738 D393273:D393274 IZ393273:IZ393274 SV393273:SV393274 ACR393273:ACR393274 AMN393273:AMN393274 AWJ393273:AWJ393274 BGF393273:BGF393274 BQB393273:BQB393274 BZX393273:BZX393274 CJT393273:CJT393274 CTP393273:CTP393274 DDL393273:DDL393274 DNH393273:DNH393274 DXD393273:DXD393274 EGZ393273:EGZ393274 EQV393273:EQV393274 FAR393273:FAR393274 FKN393273:FKN393274 FUJ393273:FUJ393274 GEF393273:GEF393274 GOB393273:GOB393274 GXX393273:GXX393274 HHT393273:HHT393274 HRP393273:HRP393274 IBL393273:IBL393274 ILH393273:ILH393274 IVD393273:IVD393274 JEZ393273:JEZ393274 JOV393273:JOV393274 JYR393273:JYR393274 KIN393273:KIN393274 KSJ393273:KSJ393274 LCF393273:LCF393274 LMB393273:LMB393274 LVX393273:LVX393274 MFT393273:MFT393274 MPP393273:MPP393274 MZL393273:MZL393274 NJH393273:NJH393274 NTD393273:NTD393274 OCZ393273:OCZ393274 OMV393273:OMV393274 OWR393273:OWR393274 PGN393273:PGN393274 PQJ393273:PQJ393274 QAF393273:QAF393274 QKB393273:QKB393274 QTX393273:QTX393274 RDT393273:RDT393274 RNP393273:RNP393274 RXL393273:RXL393274 SHH393273:SHH393274 SRD393273:SRD393274 TAZ393273:TAZ393274 TKV393273:TKV393274 TUR393273:TUR393274 UEN393273:UEN393274 UOJ393273:UOJ393274 UYF393273:UYF393274 VIB393273:VIB393274 VRX393273:VRX393274 WBT393273:WBT393274 WLP393273:WLP393274 WVL393273:WVL393274 D458809:D458810 IZ458809:IZ458810 SV458809:SV458810 ACR458809:ACR458810 AMN458809:AMN458810 AWJ458809:AWJ458810 BGF458809:BGF458810 BQB458809:BQB458810 BZX458809:BZX458810 CJT458809:CJT458810 CTP458809:CTP458810 DDL458809:DDL458810 DNH458809:DNH458810 DXD458809:DXD458810 EGZ458809:EGZ458810 EQV458809:EQV458810 FAR458809:FAR458810 FKN458809:FKN458810 FUJ458809:FUJ458810 GEF458809:GEF458810 GOB458809:GOB458810 GXX458809:GXX458810 HHT458809:HHT458810 HRP458809:HRP458810 IBL458809:IBL458810 ILH458809:ILH458810 IVD458809:IVD458810 JEZ458809:JEZ458810 JOV458809:JOV458810 JYR458809:JYR458810 KIN458809:KIN458810 KSJ458809:KSJ458810 LCF458809:LCF458810 LMB458809:LMB458810 LVX458809:LVX458810 MFT458809:MFT458810 MPP458809:MPP458810 MZL458809:MZL458810 NJH458809:NJH458810 NTD458809:NTD458810 OCZ458809:OCZ458810 OMV458809:OMV458810 OWR458809:OWR458810 PGN458809:PGN458810 PQJ458809:PQJ458810 QAF458809:QAF458810 QKB458809:QKB458810 QTX458809:QTX458810 RDT458809:RDT458810 RNP458809:RNP458810 RXL458809:RXL458810 SHH458809:SHH458810 SRD458809:SRD458810 TAZ458809:TAZ458810 TKV458809:TKV458810 TUR458809:TUR458810 UEN458809:UEN458810 UOJ458809:UOJ458810 UYF458809:UYF458810 VIB458809:VIB458810 VRX458809:VRX458810 WBT458809:WBT458810 WLP458809:WLP458810 WVL458809:WVL458810 D524345:D524346 IZ524345:IZ524346 SV524345:SV524346 ACR524345:ACR524346 AMN524345:AMN524346 AWJ524345:AWJ524346 BGF524345:BGF524346 BQB524345:BQB524346 BZX524345:BZX524346 CJT524345:CJT524346 CTP524345:CTP524346 DDL524345:DDL524346 DNH524345:DNH524346 DXD524345:DXD524346 EGZ524345:EGZ524346 EQV524345:EQV524346 FAR524345:FAR524346 FKN524345:FKN524346 FUJ524345:FUJ524346 GEF524345:GEF524346 GOB524345:GOB524346 GXX524345:GXX524346 HHT524345:HHT524346 HRP524345:HRP524346 IBL524345:IBL524346 ILH524345:ILH524346 IVD524345:IVD524346 JEZ524345:JEZ524346 JOV524345:JOV524346 JYR524345:JYR524346 KIN524345:KIN524346 KSJ524345:KSJ524346 LCF524345:LCF524346 LMB524345:LMB524346 LVX524345:LVX524346 MFT524345:MFT524346 MPP524345:MPP524346 MZL524345:MZL524346 NJH524345:NJH524346 NTD524345:NTD524346 OCZ524345:OCZ524346 OMV524345:OMV524346 OWR524345:OWR524346 PGN524345:PGN524346 PQJ524345:PQJ524346 QAF524345:QAF524346 QKB524345:QKB524346 QTX524345:QTX524346 RDT524345:RDT524346 RNP524345:RNP524346 RXL524345:RXL524346 SHH524345:SHH524346 SRD524345:SRD524346 TAZ524345:TAZ524346 TKV524345:TKV524346 TUR524345:TUR524346 UEN524345:UEN524346 UOJ524345:UOJ524346 UYF524345:UYF524346 VIB524345:VIB524346 VRX524345:VRX524346 WBT524345:WBT524346 WLP524345:WLP524346 WVL524345:WVL524346 D589881:D589882 IZ589881:IZ589882 SV589881:SV589882 ACR589881:ACR589882 AMN589881:AMN589882 AWJ589881:AWJ589882 BGF589881:BGF589882 BQB589881:BQB589882 BZX589881:BZX589882 CJT589881:CJT589882 CTP589881:CTP589882 DDL589881:DDL589882 DNH589881:DNH589882 DXD589881:DXD589882 EGZ589881:EGZ589882 EQV589881:EQV589882 FAR589881:FAR589882 FKN589881:FKN589882 FUJ589881:FUJ589882 GEF589881:GEF589882 GOB589881:GOB589882 GXX589881:GXX589882 HHT589881:HHT589882 HRP589881:HRP589882 IBL589881:IBL589882 ILH589881:ILH589882 IVD589881:IVD589882 JEZ589881:JEZ589882 JOV589881:JOV589882 JYR589881:JYR589882 KIN589881:KIN589882 KSJ589881:KSJ589882 LCF589881:LCF589882 LMB589881:LMB589882 LVX589881:LVX589882 MFT589881:MFT589882 MPP589881:MPP589882 MZL589881:MZL589882 NJH589881:NJH589882 NTD589881:NTD589882 OCZ589881:OCZ589882 OMV589881:OMV589882 OWR589881:OWR589882 PGN589881:PGN589882 PQJ589881:PQJ589882 QAF589881:QAF589882 QKB589881:QKB589882 QTX589881:QTX589882 RDT589881:RDT589882 RNP589881:RNP589882 RXL589881:RXL589882 SHH589881:SHH589882 SRD589881:SRD589882 TAZ589881:TAZ589882 TKV589881:TKV589882 TUR589881:TUR589882 UEN589881:UEN589882 UOJ589881:UOJ589882 UYF589881:UYF589882 VIB589881:VIB589882 VRX589881:VRX589882 WBT589881:WBT589882 WLP589881:WLP589882 WVL589881:WVL589882 D655417:D655418 IZ655417:IZ655418 SV655417:SV655418 ACR655417:ACR655418 AMN655417:AMN655418 AWJ655417:AWJ655418 BGF655417:BGF655418 BQB655417:BQB655418 BZX655417:BZX655418 CJT655417:CJT655418 CTP655417:CTP655418 DDL655417:DDL655418 DNH655417:DNH655418 DXD655417:DXD655418 EGZ655417:EGZ655418 EQV655417:EQV655418 FAR655417:FAR655418 FKN655417:FKN655418 FUJ655417:FUJ655418 GEF655417:GEF655418 GOB655417:GOB655418 GXX655417:GXX655418 HHT655417:HHT655418 HRP655417:HRP655418 IBL655417:IBL655418 ILH655417:ILH655418 IVD655417:IVD655418 JEZ655417:JEZ655418 JOV655417:JOV655418 JYR655417:JYR655418 KIN655417:KIN655418 KSJ655417:KSJ655418 LCF655417:LCF655418 LMB655417:LMB655418 LVX655417:LVX655418 MFT655417:MFT655418 MPP655417:MPP655418 MZL655417:MZL655418 NJH655417:NJH655418 NTD655417:NTD655418 OCZ655417:OCZ655418 OMV655417:OMV655418 OWR655417:OWR655418 PGN655417:PGN655418 PQJ655417:PQJ655418 QAF655417:QAF655418 QKB655417:QKB655418 QTX655417:QTX655418 RDT655417:RDT655418 RNP655417:RNP655418 RXL655417:RXL655418 SHH655417:SHH655418 SRD655417:SRD655418 TAZ655417:TAZ655418 TKV655417:TKV655418 TUR655417:TUR655418 UEN655417:UEN655418 UOJ655417:UOJ655418 UYF655417:UYF655418 VIB655417:VIB655418 VRX655417:VRX655418 WBT655417:WBT655418 WLP655417:WLP655418 WVL655417:WVL655418 D720953:D720954 IZ720953:IZ720954 SV720953:SV720954 ACR720953:ACR720954 AMN720953:AMN720954 AWJ720953:AWJ720954 BGF720953:BGF720954 BQB720953:BQB720954 BZX720953:BZX720954 CJT720953:CJT720954 CTP720953:CTP720954 DDL720953:DDL720954 DNH720953:DNH720954 DXD720953:DXD720954 EGZ720953:EGZ720954 EQV720953:EQV720954 FAR720953:FAR720954 FKN720953:FKN720954 FUJ720953:FUJ720954 GEF720953:GEF720954 GOB720953:GOB720954 GXX720953:GXX720954 HHT720953:HHT720954 HRP720953:HRP720954 IBL720953:IBL720954 ILH720953:ILH720954 IVD720953:IVD720954 JEZ720953:JEZ720954 JOV720953:JOV720954 JYR720953:JYR720954 KIN720953:KIN720954 KSJ720953:KSJ720954 LCF720953:LCF720954 LMB720953:LMB720954 LVX720953:LVX720954 MFT720953:MFT720954 MPP720953:MPP720954 MZL720953:MZL720954 NJH720953:NJH720954 NTD720953:NTD720954 OCZ720953:OCZ720954 OMV720953:OMV720954 OWR720953:OWR720954 PGN720953:PGN720954 PQJ720953:PQJ720954 QAF720953:QAF720954 QKB720953:QKB720954 QTX720953:QTX720954 RDT720953:RDT720954 RNP720953:RNP720954 RXL720953:RXL720954 SHH720953:SHH720954 SRD720953:SRD720954 TAZ720953:TAZ720954 TKV720953:TKV720954 TUR720953:TUR720954 UEN720953:UEN720954 UOJ720953:UOJ720954 UYF720953:UYF720954 VIB720953:VIB720954 VRX720953:VRX720954 WBT720953:WBT720954 WLP720953:WLP720954 WVL720953:WVL720954 D786489:D786490 IZ786489:IZ786490 SV786489:SV786490 ACR786489:ACR786490 AMN786489:AMN786490 AWJ786489:AWJ786490 BGF786489:BGF786490 BQB786489:BQB786490 BZX786489:BZX786490 CJT786489:CJT786490 CTP786489:CTP786490 DDL786489:DDL786490 DNH786489:DNH786490 DXD786489:DXD786490 EGZ786489:EGZ786490 EQV786489:EQV786490 FAR786489:FAR786490 FKN786489:FKN786490 FUJ786489:FUJ786490 GEF786489:GEF786490 GOB786489:GOB786490 GXX786489:GXX786490 HHT786489:HHT786490 HRP786489:HRP786490 IBL786489:IBL786490 ILH786489:ILH786490 IVD786489:IVD786490 JEZ786489:JEZ786490 JOV786489:JOV786490 JYR786489:JYR786490 KIN786489:KIN786490 KSJ786489:KSJ786490 LCF786489:LCF786490 LMB786489:LMB786490 LVX786489:LVX786490 MFT786489:MFT786490 MPP786489:MPP786490 MZL786489:MZL786490 NJH786489:NJH786490 NTD786489:NTD786490 OCZ786489:OCZ786490 OMV786489:OMV786490 OWR786489:OWR786490 PGN786489:PGN786490 PQJ786489:PQJ786490 QAF786489:QAF786490 QKB786489:QKB786490 QTX786489:QTX786490 RDT786489:RDT786490 RNP786489:RNP786490 RXL786489:RXL786490 SHH786489:SHH786490 SRD786489:SRD786490 TAZ786489:TAZ786490 TKV786489:TKV786490 TUR786489:TUR786490 UEN786489:UEN786490 UOJ786489:UOJ786490 UYF786489:UYF786490 VIB786489:VIB786490 VRX786489:VRX786490 WBT786489:WBT786490 WLP786489:WLP786490 WVL786489:WVL786490 D852025:D852026 IZ852025:IZ852026 SV852025:SV852026 ACR852025:ACR852026 AMN852025:AMN852026 AWJ852025:AWJ852026 BGF852025:BGF852026 BQB852025:BQB852026 BZX852025:BZX852026 CJT852025:CJT852026 CTP852025:CTP852026 DDL852025:DDL852026 DNH852025:DNH852026 DXD852025:DXD852026 EGZ852025:EGZ852026 EQV852025:EQV852026 FAR852025:FAR852026 FKN852025:FKN852026 FUJ852025:FUJ852026 GEF852025:GEF852026 GOB852025:GOB852026 GXX852025:GXX852026 HHT852025:HHT852026 HRP852025:HRP852026 IBL852025:IBL852026 ILH852025:ILH852026 IVD852025:IVD852026 JEZ852025:JEZ852026 JOV852025:JOV852026 JYR852025:JYR852026 KIN852025:KIN852026 KSJ852025:KSJ852026 LCF852025:LCF852026 LMB852025:LMB852026 LVX852025:LVX852026 MFT852025:MFT852026 MPP852025:MPP852026 MZL852025:MZL852026 NJH852025:NJH852026 NTD852025:NTD852026 OCZ852025:OCZ852026 OMV852025:OMV852026 OWR852025:OWR852026 PGN852025:PGN852026 PQJ852025:PQJ852026 QAF852025:QAF852026 QKB852025:QKB852026 QTX852025:QTX852026 RDT852025:RDT852026 RNP852025:RNP852026 RXL852025:RXL852026 SHH852025:SHH852026 SRD852025:SRD852026 TAZ852025:TAZ852026 TKV852025:TKV852026 TUR852025:TUR852026 UEN852025:UEN852026 UOJ852025:UOJ852026 UYF852025:UYF852026 VIB852025:VIB852026 VRX852025:VRX852026 WBT852025:WBT852026 WLP852025:WLP852026 WVL852025:WVL852026 D917561:D917562 IZ917561:IZ917562 SV917561:SV917562 ACR917561:ACR917562 AMN917561:AMN917562 AWJ917561:AWJ917562 BGF917561:BGF917562 BQB917561:BQB917562 BZX917561:BZX917562 CJT917561:CJT917562 CTP917561:CTP917562 DDL917561:DDL917562 DNH917561:DNH917562 DXD917561:DXD917562 EGZ917561:EGZ917562 EQV917561:EQV917562 FAR917561:FAR917562 FKN917561:FKN917562 FUJ917561:FUJ917562 GEF917561:GEF917562 GOB917561:GOB917562 GXX917561:GXX917562 HHT917561:HHT917562 HRP917561:HRP917562 IBL917561:IBL917562 ILH917561:ILH917562 IVD917561:IVD917562 JEZ917561:JEZ917562 JOV917561:JOV917562 JYR917561:JYR917562 KIN917561:KIN917562 KSJ917561:KSJ917562 LCF917561:LCF917562 LMB917561:LMB917562 LVX917561:LVX917562 MFT917561:MFT917562 MPP917561:MPP917562 MZL917561:MZL917562 NJH917561:NJH917562 NTD917561:NTD917562 OCZ917561:OCZ917562 OMV917561:OMV917562 OWR917561:OWR917562 PGN917561:PGN917562 PQJ917561:PQJ917562 QAF917561:QAF917562 QKB917561:QKB917562 QTX917561:QTX917562 RDT917561:RDT917562 RNP917561:RNP917562 RXL917561:RXL917562 SHH917561:SHH917562 SRD917561:SRD917562 TAZ917561:TAZ917562 TKV917561:TKV917562 TUR917561:TUR917562 UEN917561:UEN917562 UOJ917561:UOJ917562 UYF917561:UYF917562 VIB917561:VIB917562 VRX917561:VRX917562 WBT917561:WBT917562 WLP917561:WLP917562 WVL917561:WVL917562 D983097:D983098 IZ983097:IZ983098 SV983097:SV983098 ACR983097:ACR983098 AMN983097:AMN983098 AWJ983097:AWJ983098 BGF983097:BGF983098 BQB983097:BQB983098 BZX983097:BZX983098 CJT983097:CJT983098 CTP983097:CTP983098 DDL983097:DDL983098 DNH983097:DNH983098 DXD983097:DXD983098 EGZ983097:EGZ983098 EQV983097:EQV983098 FAR983097:FAR983098 FKN983097:FKN983098 FUJ983097:FUJ983098 GEF983097:GEF983098 GOB983097:GOB983098 GXX983097:GXX983098 HHT983097:HHT983098 HRP983097:HRP983098 IBL983097:IBL983098 ILH983097:ILH983098 IVD983097:IVD983098 JEZ983097:JEZ983098 JOV983097:JOV983098 JYR983097:JYR983098 KIN983097:KIN983098 KSJ983097:KSJ983098 LCF983097:LCF983098 LMB983097:LMB983098 LVX983097:LVX983098 MFT983097:MFT983098 MPP983097:MPP983098 MZL983097:MZL983098 NJH983097:NJH983098 NTD983097:NTD983098 OCZ983097:OCZ983098 OMV983097:OMV983098 OWR983097:OWR983098 PGN983097:PGN983098 PQJ983097:PQJ983098 QAF983097:QAF983098 QKB983097:QKB983098 QTX983097:QTX983098 RDT983097:RDT983098 RNP983097:RNP983098 RXL983097:RXL983098 SHH983097:SHH983098 SRD983097:SRD983098 TAZ983097:TAZ983098 TKV983097:TKV983098 TUR983097:TUR983098 UEN983097:UEN983098 UOJ983097:UOJ983098 UYF983097:UYF983098 VIB983097:VIB983098 VRX983097:VRX983098 WBT983097:WBT983098 WLP983097:WLP983098 WVL983097:WVL983098">
      <formula1>0</formula1>
      <formula2>99999</formula2>
    </dataValidation>
  </dataValidations>
  <printOptions horizontalCentered="1" verticalCentered="1"/>
  <pageMargins left="0.39370078740157483" right="0.39370078740157483" top="0" bottom="0.31496062992125984" header="0" footer="0.51181102362204722"/>
  <pageSetup paperSize="9" fitToHeight="2"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sheetPr>
    <pageSetUpPr fitToPage="1"/>
  </sheetPr>
  <dimension ref="A1:AB282"/>
  <sheetViews>
    <sheetView showGridLines="0" showRowColHeaders="0" workbookViewId="0">
      <selection activeCell="P43" sqref="P43:S43"/>
    </sheetView>
  </sheetViews>
  <sheetFormatPr defaultColWidth="0" defaultRowHeight="12.75"/>
  <cols>
    <col min="1" max="1" width="10.7109375" style="633" customWidth="1"/>
    <col min="2" max="2" width="15.7109375" style="633" customWidth="1"/>
    <col min="3" max="3" width="5.7109375" style="633" customWidth="1"/>
    <col min="4" max="5" width="6.7109375" style="633" customWidth="1"/>
    <col min="6" max="6" width="4.7109375" style="633" customWidth="1"/>
    <col min="7" max="7" width="6.7109375" style="633" customWidth="1"/>
    <col min="8" max="8" width="5.7109375" style="633" customWidth="1"/>
    <col min="9" max="9" width="6.7109375" style="634" customWidth="1"/>
    <col min="10" max="10" width="1.7109375" style="634" customWidth="1"/>
    <col min="11" max="11" width="10.7109375" style="634" customWidth="1"/>
    <col min="12" max="12" width="15.7109375" style="634" customWidth="1"/>
    <col min="13" max="13" width="5.7109375" style="633" customWidth="1"/>
    <col min="14" max="15" width="6.7109375" style="633" customWidth="1"/>
    <col min="16" max="16" width="4.7109375" style="633" customWidth="1"/>
    <col min="17" max="17" width="6.7109375" style="630" customWidth="1"/>
    <col min="18" max="18" width="5.7109375" style="630" customWidth="1"/>
    <col min="19" max="19" width="6.7109375" style="630" customWidth="1"/>
    <col min="20" max="20" width="1.5703125" style="630" customWidth="1"/>
    <col min="21" max="21" width="9.140625" style="632" customWidth="1"/>
    <col min="22" max="27" width="0" style="631" hidden="1" customWidth="1"/>
    <col min="28" max="16384" width="0" style="630" hidden="1"/>
  </cols>
  <sheetData>
    <row r="1" spans="1:28" ht="40.5" customHeight="1" thickBot="1">
      <c r="A1" s="630"/>
      <c r="B1" s="888" t="s">
        <v>444</v>
      </c>
      <c r="C1" s="888"/>
      <c r="D1" s="894" t="s">
        <v>1</v>
      </c>
      <c r="E1" s="894"/>
      <c r="F1" s="894"/>
      <c r="G1" s="894"/>
      <c r="H1" s="894"/>
      <c r="I1" s="894"/>
      <c r="J1" s="630"/>
      <c r="K1" s="893" t="s">
        <v>397</v>
      </c>
      <c r="L1" s="892" t="s">
        <v>78</v>
      </c>
      <c r="M1" s="892"/>
      <c r="N1" s="892"/>
      <c r="O1" s="891" t="s">
        <v>396</v>
      </c>
      <c r="P1" s="891"/>
      <c r="Q1" s="890">
        <v>43377</v>
      </c>
      <c r="R1" s="890"/>
      <c r="S1" s="890"/>
      <c r="V1" s="778"/>
      <c r="W1" s="778"/>
      <c r="X1" s="778"/>
      <c r="Y1" s="778"/>
      <c r="Z1" s="778"/>
      <c r="AA1" s="778"/>
      <c r="AB1" s="889"/>
    </row>
    <row r="2" spans="1:28" ht="9.9499999999999993" customHeight="1" thickBot="1">
      <c r="A2" s="630"/>
      <c r="B2" s="888"/>
      <c r="C2" s="888"/>
      <c r="D2" s="630"/>
      <c r="E2" s="630"/>
      <c r="F2" s="630"/>
      <c r="G2" s="630"/>
      <c r="H2" s="630"/>
      <c r="I2" s="630"/>
      <c r="J2" s="630"/>
      <c r="K2" s="630"/>
      <c r="L2" s="630"/>
      <c r="M2" s="630"/>
      <c r="N2" s="630"/>
      <c r="O2" s="630"/>
      <c r="P2" s="630"/>
    </row>
    <row r="3" spans="1:28" ht="20.100000000000001" customHeight="1" thickBot="1">
      <c r="A3" s="887" t="s">
        <v>6</v>
      </c>
      <c r="B3" s="886" t="s">
        <v>80</v>
      </c>
      <c r="C3" s="886"/>
      <c r="D3" s="886"/>
      <c r="E3" s="886"/>
      <c r="F3" s="886"/>
      <c r="G3" s="886"/>
      <c r="H3" s="886"/>
      <c r="I3" s="886"/>
      <c r="J3" s="630"/>
      <c r="K3" s="887" t="s">
        <v>8</v>
      </c>
      <c r="L3" s="886" t="s">
        <v>93</v>
      </c>
      <c r="M3" s="886"/>
      <c r="N3" s="886"/>
      <c r="O3" s="886"/>
      <c r="P3" s="886"/>
      <c r="Q3" s="886"/>
      <c r="R3" s="886"/>
      <c r="S3" s="886"/>
    </row>
    <row r="4" spans="1:28" ht="5.0999999999999996" customHeight="1">
      <c r="A4" s="630"/>
      <c r="B4" s="630"/>
      <c r="C4" s="630"/>
      <c r="D4" s="630"/>
      <c r="E4" s="630"/>
      <c r="F4" s="630"/>
      <c r="G4" s="630"/>
      <c r="H4" s="630"/>
      <c r="I4" s="630"/>
      <c r="J4" s="630"/>
      <c r="K4" s="630"/>
      <c r="L4" s="630"/>
      <c r="M4" s="630"/>
      <c r="N4" s="630"/>
      <c r="O4" s="630"/>
      <c r="P4" s="630"/>
    </row>
    <row r="5" spans="1:28" ht="12.95" customHeight="1">
      <c r="A5" s="885" t="s">
        <v>10</v>
      </c>
      <c r="B5" s="885"/>
      <c r="C5" s="881" t="s">
        <v>11</v>
      </c>
      <c r="D5" s="884" t="s">
        <v>12</v>
      </c>
      <c r="E5" s="884"/>
      <c r="F5" s="884"/>
      <c r="G5" s="884"/>
      <c r="H5" s="883" t="s">
        <v>19</v>
      </c>
      <c r="I5" s="883" t="s">
        <v>13</v>
      </c>
      <c r="J5" s="630"/>
      <c r="K5" s="885" t="s">
        <v>10</v>
      </c>
      <c r="L5" s="885"/>
      <c r="M5" s="881" t="s">
        <v>11</v>
      </c>
      <c r="N5" s="884" t="s">
        <v>12</v>
      </c>
      <c r="O5" s="884"/>
      <c r="P5" s="884"/>
      <c r="Q5" s="884"/>
      <c r="R5" s="883" t="s">
        <v>19</v>
      </c>
      <c r="S5" s="883" t="s">
        <v>13</v>
      </c>
    </row>
    <row r="6" spans="1:28" ht="12.95" customHeight="1">
      <c r="A6" s="882" t="s">
        <v>14</v>
      </c>
      <c r="B6" s="882"/>
      <c r="C6" s="881"/>
      <c r="D6" s="880" t="s">
        <v>15</v>
      </c>
      <c r="E6" s="879" t="s">
        <v>16</v>
      </c>
      <c r="F6" s="879" t="s">
        <v>17</v>
      </c>
      <c r="G6" s="878" t="s">
        <v>18</v>
      </c>
      <c r="H6" s="877" t="s">
        <v>395</v>
      </c>
      <c r="I6" s="877" t="s">
        <v>20</v>
      </c>
      <c r="J6" s="630"/>
      <c r="K6" s="882" t="s">
        <v>14</v>
      </c>
      <c r="L6" s="882"/>
      <c r="M6" s="881"/>
      <c r="N6" s="880" t="s">
        <v>15</v>
      </c>
      <c r="O6" s="879" t="s">
        <v>16</v>
      </c>
      <c r="P6" s="879" t="s">
        <v>17</v>
      </c>
      <c r="Q6" s="878" t="s">
        <v>18</v>
      </c>
      <c r="R6" s="877" t="s">
        <v>395</v>
      </c>
      <c r="S6" s="877" t="s">
        <v>20</v>
      </c>
    </row>
    <row r="7" spans="1:28" ht="5.0999999999999996" customHeight="1" thickBot="1">
      <c r="C7" s="630"/>
      <c r="D7" s="630"/>
      <c r="E7" s="630"/>
      <c r="F7" s="630"/>
      <c r="G7" s="630"/>
      <c r="H7" s="630"/>
      <c r="I7" s="630"/>
      <c r="J7" s="630"/>
      <c r="K7" s="633"/>
      <c r="L7" s="633"/>
      <c r="M7" s="630"/>
      <c r="N7" s="630"/>
      <c r="O7" s="630"/>
      <c r="P7" s="630"/>
    </row>
    <row r="8" spans="1:28" ht="12.95" customHeight="1" thickTop="1">
      <c r="A8" s="865" t="str">
        <f>DGET('4.prgB-meC'!$A$106:$E$266,"příjmení",A92:A93)</f>
        <v>MAŇOUR</v>
      </c>
      <c r="B8" s="865"/>
      <c r="C8" s="870" t="s">
        <v>393</v>
      </c>
      <c r="D8" s="876">
        <v>132</v>
      </c>
      <c r="E8" s="875">
        <v>42</v>
      </c>
      <c r="F8" s="875">
        <v>11</v>
      </c>
      <c r="G8" s="874">
        <f>IF(ISBLANK(D8),"",D8+E8)</f>
        <v>174</v>
      </c>
      <c r="H8" s="866">
        <f>IF(ISNUMBER(G8),IF(G8&gt;Q8,1,IF(G8=Q8,0.5,0)),"")</f>
        <v>1</v>
      </c>
      <c r="I8" s="258" t="s">
        <v>394</v>
      </c>
      <c r="J8" s="630"/>
      <c r="K8" s="865" t="str">
        <f>DGET('4.prgB-meC'!$A$106:$E$266,"příjmení",K92:K93)</f>
        <v xml:space="preserve">TŘEŠŇÁK </v>
      </c>
      <c r="L8" s="865"/>
      <c r="M8" s="870" t="s">
        <v>393</v>
      </c>
      <c r="N8" s="876">
        <v>103</v>
      </c>
      <c r="O8" s="875">
        <v>22</v>
      </c>
      <c r="P8" s="875">
        <v>16</v>
      </c>
      <c r="Q8" s="874">
        <f>IF(ISBLANK(N8),"",N8+O8)</f>
        <v>125</v>
      </c>
      <c r="R8" s="866">
        <f>IF(ISNUMBER(Q8),IF(G8&lt;Q8,1,IF(G8=Q8,0.5,0)),"")</f>
        <v>0</v>
      </c>
      <c r="S8" s="857"/>
    </row>
    <row r="9" spans="1:28" ht="12.95" customHeight="1" thickBot="1">
      <c r="A9" s="865"/>
      <c r="B9" s="865"/>
      <c r="C9" s="862" t="s">
        <v>392</v>
      </c>
      <c r="D9" s="861">
        <v>143</v>
      </c>
      <c r="E9" s="860">
        <v>45</v>
      </c>
      <c r="F9" s="860">
        <v>8</v>
      </c>
      <c r="G9" s="859">
        <f>IF(ISBLANK(D9),"",D9+E9)</f>
        <v>188</v>
      </c>
      <c r="H9" s="858">
        <f>IF(ISNUMBER(G9),IF(G9&gt;Q9,1,IF(G9=Q9,0.5,0)),"")</f>
        <v>1</v>
      </c>
      <c r="I9" s="254">
        <f>IF(COUNT(Q12),SUM(G12-Q12),"")</f>
        <v>83</v>
      </c>
      <c r="J9" s="630"/>
      <c r="K9" s="865"/>
      <c r="L9" s="865"/>
      <c r="M9" s="862" t="s">
        <v>392</v>
      </c>
      <c r="N9" s="861">
        <v>110</v>
      </c>
      <c r="O9" s="860">
        <v>44</v>
      </c>
      <c r="P9" s="860">
        <v>10</v>
      </c>
      <c r="Q9" s="859">
        <f>IF(ISBLANK(N9),"",N9+O9)</f>
        <v>154</v>
      </c>
      <c r="R9" s="858">
        <f>IF(ISNUMBER(Q9),IF(G9&lt;Q9,1,IF(G9=Q9,0.5,0)),"")</f>
        <v>0</v>
      </c>
      <c r="S9" s="857"/>
    </row>
    <row r="10" spans="1:28" ht="9.9499999999999993" customHeight="1" thickTop="1">
      <c r="A10" s="853" t="str">
        <f>DGET('4.prgB-meC'!$A$106:$E$266,"jméno",A92:A93)</f>
        <v>Kryštof</v>
      </c>
      <c r="B10" s="853"/>
      <c r="C10" s="856"/>
      <c r="D10" s="855"/>
      <c r="E10" s="855"/>
      <c r="F10" s="855"/>
      <c r="G10" s="855"/>
      <c r="H10" s="855"/>
      <c r="I10" s="854"/>
      <c r="J10" s="630"/>
      <c r="K10" s="853" t="str">
        <f>DGET('4.prgB-meC'!$A$106:$E$266,"jméno",K92:K93)</f>
        <v>Jiří</v>
      </c>
      <c r="L10" s="853"/>
      <c r="M10" s="856"/>
      <c r="N10" s="855"/>
      <c r="O10" s="855"/>
      <c r="P10" s="855"/>
      <c r="Q10" s="855"/>
      <c r="R10" s="855"/>
      <c r="S10" s="854"/>
    </row>
    <row r="11" spans="1:28" ht="9.9499999999999993" customHeight="1" thickBot="1">
      <c r="A11" s="853"/>
      <c r="B11" s="853"/>
      <c r="C11" s="852"/>
      <c r="D11" s="851"/>
      <c r="E11" s="851"/>
      <c r="F11" s="851"/>
      <c r="G11" s="850"/>
      <c r="H11" s="850"/>
      <c r="I11" s="841">
        <f>IF(ISNUMBER(G12),IF(G12&gt;Q12,1,IF(G12=Q12,0.5,0)),"")</f>
        <v>1</v>
      </c>
      <c r="J11" s="630"/>
      <c r="K11" s="853"/>
      <c r="L11" s="853"/>
      <c r="M11" s="852"/>
      <c r="N11" s="851"/>
      <c r="O11" s="851"/>
      <c r="P11" s="851"/>
      <c r="Q11" s="850"/>
      <c r="R11" s="850"/>
      <c r="S11" s="841">
        <f>IF(ISNUMBER(Q12),IF(G12&lt;Q12,1,IF(G12=Q12,0.5,0)),"")</f>
        <v>0</v>
      </c>
    </row>
    <row r="12" spans="1:28" ht="15.95" customHeight="1" thickTop="1" thickBot="1">
      <c r="A12" s="872">
        <v>25350</v>
      </c>
      <c r="B12" s="872"/>
      <c r="C12" s="847" t="s">
        <v>18</v>
      </c>
      <c r="D12" s="846">
        <f>IF(ISNUMBER(D8),SUM(D8:D11),"")</f>
        <v>275</v>
      </c>
      <c r="E12" s="845">
        <f>IF(ISNUMBER(E8),SUM(E8:E11),"")</f>
        <v>87</v>
      </c>
      <c r="F12" s="844">
        <f>IF(ISNUMBER(F8),SUM(F8:F11),"")</f>
        <v>19</v>
      </c>
      <c r="G12" s="843">
        <f>IF(ISNUMBER(G8),SUM(G8:G11),"")</f>
        <v>362</v>
      </c>
      <c r="H12" s="842">
        <f>IF(ISNUMBER($G12),SUM(H8:H11),"")</f>
        <v>2</v>
      </c>
      <c r="I12" s="841"/>
      <c r="J12" s="630"/>
      <c r="K12" s="873">
        <v>9626</v>
      </c>
      <c r="L12" s="873"/>
      <c r="M12" s="847" t="s">
        <v>18</v>
      </c>
      <c r="N12" s="846">
        <f>IF(ISNUMBER(N8),SUM(N8:N11),"")</f>
        <v>213</v>
      </c>
      <c r="O12" s="845">
        <f>IF(ISNUMBER(O8),SUM(O8:O11),"")</f>
        <v>66</v>
      </c>
      <c r="P12" s="844">
        <f>IF(ISNUMBER(P8),SUM(P8:P11),"")</f>
        <v>26</v>
      </c>
      <c r="Q12" s="843">
        <f>IF(ISNUMBER(Q8),SUM(Q8:Q11),"")</f>
        <v>279</v>
      </c>
      <c r="R12" s="842">
        <f>IF(ISNUMBER($Q12),SUM(R7:R11),"")</f>
        <v>0</v>
      </c>
      <c r="S12" s="841"/>
    </row>
    <row r="13" spans="1:28" ht="12.95" customHeight="1" thickTop="1" thickBot="1">
      <c r="A13" s="865" t="str">
        <f>DGET('4.prgB-meC'!$A$106:$E$266,"příjmení",A94:A95)</f>
        <v>KOVÁŘ</v>
      </c>
      <c r="B13" s="865"/>
      <c r="C13" s="870" t="s">
        <v>393</v>
      </c>
      <c r="D13" s="869">
        <v>140</v>
      </c>
      <c r="E13" s="868">
        <v>58</v>
      </c>
      <c r="F13" s="868">
        <v>4</v>
      </c>
      <c r="G13" s="867">
        <f>IF(ISBLANK(D13),"",D13+E13)</f>
        <v>198</v>
      </c>
      <c r="H13" s="866">
        <f>IF(ISNUMBER(G13),IF(G13&gt;Q13,1,IF(G13=Q13,0.5,0)),"")</f>
        <v>1</v>
      </c>
      <c r="I13" s="864">
        <f>IF(COUNT(Q17),SUM(I9+G17-Q17),"")</f>
        <v>117</v>
      </c>
      <c r="J13" s="630"/>
      <c r="K13" s="865" t="str">
        <f>DGET('4.prgB-meC'!$A$106:$E$266,"příjmení",K94:K95)</f>
        <v xml:space="preserve">MAŠEK </v>
      </c>
      <c r="L13" s="865"/>
      <c r="M13" s="870" t="s">
        <v>393</v>
      </c>
      <c r="N13" s="869">
        <v>140</v>
      </c>
      <c r="O13" s="868">
        <v>42</v>
      </c>
      <c r="P13" s="868">
        <v>9</v>
      </c>
      <c r="Q13" s="867">
        <f>IF(ISBLANK(N13),"",N13+O13)</f>
        <v>182</v>
      </c>
      <c r="R13" s="866">
        <f>IF(ISNUMBER(Q13),IF(G13&lt;Q13,1,IF(G13=Q13,0.5,0)),"")</f>
        <v>0</v>
      </c>
      <c r="S13" s="857"/>
    </row>
    <row r="14" spans="1:28" ht="12.95" customHeight="1" thickTop="1" thickBot="1">
      <c r="A14" s="865"/>
      <c r="B14" s="865"/>
      <c r="C14" s="862" t="s">
        <v>392</v>
      </c>
      <c r="D14" s="861">
        <v>132</v>
      </c>
      <c r="E14" s="860">
        <v>72</v>
      </c>
      <c r="F14" s="860">
        <v>5</v>
      </c>
      <c r="G14" s="859">
        <f>IF(ISBLANK(D14),"",D14+E14)</f>
        <v>204</v>
      </c>
      <c r="H14" s="858">
        <f>IF(ISNUMBER(G14),IF(G14&gt;Q14,1,IF(G14=Q14,0.5,0)),"")</f>
        <v>1</v>
      </c>
      <c r="I14" s="864"/>
      <c r="J14" s="630"/>
      <c r="K14" s="865"/>
      <c r="L14" s="865"/>
      <c r="M14" s="862" t="s">
        <v>392</v>
      </c>
      <c r="N14" s="861">
        <v>133</v>
      </c>
      <c r="O14" s="860">
        <v>53</v>
      </c>
      <c r="P14" s="860">
        <v>6</v>
      </c>
      <c r="Q14" s="859">
        <f>IF(ISBLANK(N14),"",N14+O14)</f>
        <v>186</v>
      </c>
      <c r="R14" s="858">
        <f>IF(ISNUMBER(Q14),IF(G14&lt;Q14,1,IF(G14=Q14,0.5,0)),"")</f>
        <v>0</v>
      </c>
      <c r="S14" s="857"/>
    </row>
    <row r="15" spans="1:28" ht="9.9499999999999993" customHeight="1" thickTop="1">
      <c r="A15" s="853" t="str">
        <f>DGET('4.prgB-meC'!$A$106:$E$266,"jméno",A94:A95)</f>
        <v>Martin</v>
      </c>
      <c r="B15" s="853"/>
      <c r="C15" s="856"/>
      <c r="D15" s="855"/>
      <c r="E15" s="855"/>
      <c r="F15" s="855"/>
      <c r="G15" s="855"/>
      <c r="H15" s="855"/>
      <c r="I15" s="854"/>
      <c r="J15" s="630"/>
      <c r="K15" s="853" t="str">
        <f>DGET('4.prgB-meC'!$A$106:$E$266,"jméno",K94:K95)</f>
        <v>Karel</v>
      </c>
      <c r="L15" s="853"/>
      <c r="M15" s="856"/>
      <c r="N15" s="855"/>
      <c r="O15" s="855"/>
      <c r="P15" s="855"/>
      <c r="Q15" s="855"/>
      <c r="R15" s="855"/>
      <c r="S15" s="854"/>
    </row>
    <row r="16" spans="1:28" ht="9.9499999999999993" customHeight="1" thickBot="1">
      <c r="A16" s="853"/>
      <c r="B16" s="853"/>
      <c r="C16" s="852"/>
      <c r="D16" s="851"/>
      <c r="E16" s="851"/>
      <c r="F16" s="851"/>
      <c r="G16" s="850"/>
      <c r="H16" s="850"/>
      <c r="I16" s="841">
        <f>IF(ISNUMBER(G17),IF(G17&gt;Q17,1,IF(G17=Q17,0.5,0)),"")</f>
        <v>1</v>
      </c>
      <c r="J16" s="630"/>
      <c r="K16" s="853"/>
      <c r="L16" s="853"/>
      <c r="M16" s="852"/>
      <c r="N16" s="851"/>
      <c r="O16" s="851"/>
      <c r="P16" s="851"/>
      <c r="Q16" s="850"/>
      <c r="R16" s="850"/>
      <c r="S16" s="841">
        <f>IF(ISNUMBER(Q17),IF(G17&lt;Q17,1,IF(G17=Q17,0.5,0)),"")</f>
        <v>0</v>
      </c>
    </row>
    <row r="17" spans="1:19" s="630" customFormat="1" ht="15.95" customHeight="1" thickTop="1" thickBot="1">
      <c r="A17" s="872">
        <v>20740</v>
      </c>
      <c r="B17" s="872"/>
      <c r="C17" s="847" t="s">
        <v>18</v>
      </c>
      <c r="D17" s="846">
        <f>IF(ISNUMBER(D13),SUM(D13:D16),"")</f>
        <v>272</v>
      </c>
      <c r="E17" s="845">
        <f>IF(ISNUMBER(E13),SUM(E13:E16),"")</f>
        <v>130</v>
      </c>
      <c r="F17" s="844">
        <f>IF(ISNUMBER(F13),SUM(F13:F16),"")</f>
        <v>9</v>
      </c>
      <c r="G17" s="843">
        <f>IF(ISNUMBER(G13),SUM(G13:G16),"")</f>
        <v>402</v>
      </c>
      <c r="H17" s="842">
        <f>IF(ISNUMBER($G17),SUM(H13:H16),"")</f>
        <v>2</v>
      </c>
      <c r="I17" s="841"/>
      <c r="K17" s="849">
        <v>5879</v>
      </c>
      <c r="L17" s="849"/>
      <c r="M17" s="847" t="s">
        <v>18</v>
      </c>
      <c r="N17" s="846">
        <f>IF(ISNUMBER(N13),SUM(N13:N16),"")</f>
        <v>273</v>
      </c>
      <c r="O17" s="845">
        <f>IF(ISNUMBER(O13),SUM(O13:O16),"")</f>
        <v>95</v>
      </c>
      <c r="P17" s="844">
        <f>IF(ISNUMBER(P13),SUM(P13:P16),"")</f>
        <v>15</v>
      </c>
      <c r="Q17" s="843">
        <f>IF(ISNUMBER(Q13),SUM(Q13:Q16),"")</f>
        <v>368</v>
      </c>
      <c r="R17" s="842">
        <f>IF(ISNUMBER($Q17),SUM(R13:R16),"")</f>
        <v>0</v>
      </c>
      <c r="S17" s="841"/>
    </row>
    <row r="18" spans="1:19" s="630" customFormat="1" ht="12.95" customHeight="1" thickTop="1" thickBot="1">
      <c r="A18" s="865" t="str">
        <f>DGET('4.prgB-meC'!$A$106:$E$266,"příjmení",A96:A97)</f>
        <v>JIRSA</v>
      </c>
      <c r="B18" s="865"/>
      <c r="C18" s="870" t="s">
        <v>393</v>
      </c>
      <c r="D18" s="869">
        <v>143</v>
      </c>
      <c r="E18" s="868">
        <v>43</v>
      </c>
      <c r="F18" s="868">
        <v>8</v>
      </c>
      <c r="G18" s="867">
        <f>IF(ISBLANK(D18),"",D18+E18)</f>
        <v>186</v>
      </c>
      <c r="H18" s="866">
        <f>IF(ISNUMBER(G18),IF(G18&gt;Q18,1,IF(G18=Q18,0.5,0)),"")</f>
        <v>1</v>
      </c>
      <c r="I18" s="864">
        <f>IF(COUNT(Q22),SUM(I13+G22-Q22),"")</f>
        <v>163</v>
      </c>
      <c r="K18" s="865" t="str">
        <f>DGET('4.prgB-meC'!$A$106:$E$266,"příjmení",K96:K97)</f>
        <v>SVOBODA</v>
      </c>
      <c r="L18" s="865"/>
      <c r="M18" s="870" t="s">
        <v>393</v>
      </c>
      <c r="N18" s="869">
        <v>125</v>
      </c>
      <c r="O18" s="868">
        <v>53</v>
      </c>
      <c r="P18" s="868">
        <v>4</v>
      </c>
      <c r="Q18" s="867">
        <f>IF(ISBLANK(N18),"",N18+O18)</f>
        <v>178</v>
      </c>
      <c r="R18" s="866">
        <f>IF(ISNUMBER(Q18),IF(G18&lt;Q18,1,IF(G18=Q18,0.5,0)),"")</f>
        <v>0</v>
      </c>
      <c r="S18" s="857"/>
    </row>
    <row r="19" spans="1:19" s="630" customFormat="1" ht="12.95" customHeight="1" thickTop="1" thickBot="1">
      <c r="A19" s="865"/>
      <c r="B19" s="865"/>
      <c r="C19" s="862" t="s">
        <v>392</v>
      </c>
      <c r="D19" s="861">
        <v>147</v>
      </c>
      <c r="E19" s="860">
        <v>48</v>
      </c>
      <c r="F19" s="860">
        <v>8</v>
      </c>
      <c r="G19" s="859">
        <f>IF(ISBLANK(D19),"",D19+E19)</f>
        <v>195</v>
      </c>
      <c r="H19" s="858">
        <f>IF(ISNUMBER(G19),IF(G19&gt;Q19,1,IF(G19=Q19,0.5,0)),"")</f>
        <v>1</v>
      </c>
      <c r="I19" s="864"/>
      <c r="K19" s="865"/>
      <c r="L19" s="865"/>
      <c r="M19" s="862" t="s">
        <v>392</v>
      </c>
      <c r="N19" s="861">
        <v>122</v>
      </c>
      <c r="O19" s="860">
        <v>35</v>
      </c>
      <c r="P19" s="860">
        <v>13</v>
      </c>
      <c r="Q19" s="859">
        <f>IF(ISBLANK(N19),"",N19+O19)</f>
        <v>157</v>
      </c>
      <c r="R19" s="858">
        <f>IF(ISNUMBER(Q19),IF(G19&lt;Q19,1,IF(G19=Q19,0.5,0)),"")</f>
        <v>0</v>
      </c>
      <c r="S19" s="857"/>
    </row>
    <row r="20" spans="1:19" s="630" customFormat="1" ht="9.9499999999999993" customHeight="1" thickTop="1">
      <c r="A20" s="853" t="str">
        <f>DGET('4.prgB-meC'!$A$106:$E$266,"jméno",A96:A97)</f>
        <v>Lukáš</v>
      </c>
      <c r="B20" s="853"/>
      <c r="C20" s="856"/>
      <c r="D20" s="855"/>
      <c r="E20" s="855"/>
      <c r="F20" s="855"/>
      <c r="G20" s="855"/>
      <c r="H20" s="855"/>
      <c r="I20" s="854"/>
      <c r="K20" s="853" t="str">
        <f>DGET('4.prgB-meC'!$A$106:$E$266,"jméno",K96:K97)</f>
        <v>Jiří</v>
      </c>
      <c r="L20" s="853"/>
      <c r="M20" s="856"/>
      <c r="N20" s="855"/>
      <c r="O20" s="855"/>
      <c r="P20" s="855"/>
      <c r="Q20" s="855"/>
      <c r="R20" s="855"/>
      <c r="S20" s="854"/>
    </row>
    <row r="21" spans="1:19" s="630" customFormat="1" ht="9.9499999999999993" customHeight="1" thickBot="1">
      <c r="A21" s="853"/>
      <c r="B21" s="853"/>
      <c r="C21" s="852"/>
      <c r="D21" s="851"/>
      <c r="E21" s="851"/>
      <c r="F21" s="851"/>
      <c r="G21" s="850"/>
      <c r="H21" s="850"/>
      <c r="I21" s="841">
        <f>IF(ISNUMBER(G22),IF(G22&gt;Q22,1,IF(G22=Q22,0.5,0)),"")</f>
        <v>1</v>
      </c>
      <c r="K21" s="853"/>
      <c r="L21" s="853"/>
      <c r="M21" s="852"/>
      <c r="N21" s="851"/>
      <c r="O21" s="851"/>
      <c r="P21" s="851"/>
      <c r="Q21" s="850"/>
      <c r="R21" s="850"/>
      <c r="S21" s="841">
        <f>IF(ISNUMBER(Q22),IF(G22&lt;Q22,1,IF(G22=Q22,0.5,0)),"")</f>
        <v>0</v>
      </c>
    </row>
    <row r="22" spans="1:19" s="630" customFormat="1" ht="15.95" customHeight="1" thickTop="1" thickBot="1">
      <c r="A22" s="849">
        <v>24518</v>
      </c>
      <c r="B22" s="849"/>
      <c r="C22" s="847" t="s">
        <v>18</v>
      </c>
      <c r="D22" s="846">
        <f>IF(ISNUMBER(D18),SUM(D18:D21),"")</f>
        <v>290</v>
      </c>
      <c r="E22" s="845">
        <f>IF(ISNUMBER(E18),SUM(E18:E21),"")</f>
        <v>91</v>
      </c>
      <c r="F22" s="844">
        <f>IF(ISNUMBER(F18),SUM(F18:F21),"")</f>
        <v>16</v>
      </c>
      <c r="G22" s="843">
        <f>IF(ISNUMBER(G18),SUM(G18:G21),"")</f>
        <v>381</v>
      </c>
      <c r="H22" s="842">
        <f>IF(ISNUMBER($G22),SUM(H18:H21),"")</f>
        <v>2</v>
      </c>
      <c r="I22" s="841"/>
      <c r="K22" s="849">
        <v>5880</v>
      </c>
      <c r="L22" s="849"/>
      <c r="M22" s="847" t="s">
        <v>18</v>
      </c>
      <c r="N22" s="846">
        <f>IF(ISNUMBER(N18),SUM(N18:N21),"")</f>
        <v>247</v>
      </c>
      <c r="O22" s="845">
        <f>IF(ISNUMBER(O18),SUM(O18:O21),"")</f>
        <v>88</v>
      </c>
      <c r="P22" s="844">
        <f>IF(ISNUMBER(P18),SUM(P18:P21),"")</f>
        <v>17</v>
      </c>
      <c r="Q22" s="843">
        <f>IF(ISNUMBER(Q18),SUM(Q18:Q21),"")</f>
        <v>335</v>
      </c>
      <c r="R22" s="842">
        <f>IF(ISNUMBER($Q22),SUM(R18:R21),"")</f>
        <v>0</v>
      </c>
      <c r="S22" s="841"/>
    </row>
    <row r="23" spans="1:19" s="630" customFormat="1" ht="12.95" customHeight="1" thickTop="1" thickBot="1">
      <c r="A23" s="865" t="str">
        <f>DGET('4.prgB-meC'!$A$106:$E$266,"příjmení",A98:A99)</f>
        <v>SMÉKAL</v>
      </c>
      <c r="B23" s="865"/>
      <c r="C23" s="870" t="s">
        <v>393</v>
      </c>
      <c r="D23" s="869">
        <v>129</v>
      </c>
      <c r="E23" s="868">
        <v>54</v>
      </c>
      <c r="F23" s="868">
        <v>5</v>
      </c>
      <c r="G23" s="867">
        <f>IF(ISBLANK(D23),"",D23+E23)</f>
        <v>183</v>
      </c>
      <c r="H23" s="866">
        <f>IF(ISNUMBER(G23),IF(G23&gt;Q23,1,IF(G23=Q23,0.5,0)),"")</f>
        <v>0</v>
      </c>
      <c r="I23" s="864">
        <f>IF(COUNT(Q27),SUM(I18+G27-Q27),"")</f>
        <v>103</v>
      </c>
      <c r="K23" s="865" t="str">
        <f>DGET('4.prgB-meC'!$A$106:$E$266,"příjmení",K98:K99)</f>
        <v>NOVOTNÝ</v>
      </c>
      <c r="L23" s="865"/>
      <c r="M23" s="870" t="s">
        <v>393</v>
      </c>
      <c r="N23" s="869">
        <v>143</v>
      </c>
      <c r="O23" s="868">
        <v>45</v>
      </c>
      <c r="P23" s="868">
        <v>3</v>
      </c>
      <c r="Q23" s="867">
        <f>IF(ISBLANK(N23),"",N23+O23)</f>
        <v>188</v>
      </c>
      <c r="R23" s="866">
        <f>IF(ISNUMBER(Q23),IF(G23&lt;Q23,1,IF(G23=Q23,0.5,0)),"")</f>
        <v>1</v>
      </c>
      <c r="S23" s="857"/>
    </row>
    <row r="24" spans="1:19" s="630" customFormat="1" ht="12.95" customHeight="1" thickTop="1" thickBot="1">
      <c r="A24" s="865"/>
      <c r="B24" s="865"/>
      <c r="C24" s="862" t="s">
        <v>392</v>
      </c>
      <c r="D24" s="861">
        <v>139</v>
      </c>
      <c r="E24" s="860">
        <v>32</v>
      </c>
      <c r="F24" s="860">
        <v>10</v>
      </c>
      <c r="G24" s="859">
        <f>IF(ISBLANK(D24),"",D24+E24)</f>
        <v>171</v>
      </c>
      <c r="H24" s="858">
        <f>IF(ISNUMBER(G24),IF(G24&gt;Q24,1,IF(G24=Q24,0.5,0)),"")</f>
        <v>0</v>
      </c>
      <c r="I24" s="864"/>
      <c r="K24" s="865"/>
      <c r="L24" s="865"/>
      <c r="M24" s="862" t="s">
        <v>392</v>
      </c>
      <c r="N24" s="861">
        <v>146</v>
      </c>
      <c r="O24" s="860">
        <v>80</v>
      </c>
      <c r="P24" s="860">
        <v>1</v>
      </c>
      <c r="Q24" s="859">
        <f>IF(ISBLANK(N24),"",N24+O24)</f>
        <v>226</v>
      </c>
      <c r="R24" s="858">
        <f>IF(ISNUMBER(Q24),IF(G24&lt;Q24,1,IF(G24=Q24,0.5,0)),"")</f>
        <v>1</v>
      </c>
      <c r="S24" s="857"/>
    </row>
    <row r="25" spans="1:19" s="630" customFormat="1" ht="9.9499999999999993" customHeight="1" thickTop="1">
      <c r="A25" s="853" t="str">
        <f>DGET('4.prgB-meC'!$A$106:$E$266,"jméno",A98:A99)</f>
        <v>Tomáš</v>
      </c>
      <c r="B25" s="853"/>
      <c r="C25" s="871"/>
      <c r="D25" s="855"/>
      <c r="E25" s="855"/>
      <c r="F25" s="855"/>
      <c r="G25" s="855"/>
      <c r="H25" s="855"/>
      <c r="I25" s="854"/>
      <c r="K25" s="853" t="str">
        <f>DGET('4.prgB-meC'!$A$106:$E$266,"jméno",K98:K99)</f>
        <v>Jiří</v>
      </c>
      <c r="L25" s="853"/>
      <c r="M25" s="856"/>
      <c r="N25" s="855"/>
      <c r="O25" s="855"/>
      <c r="P25" s="855"/>
      <c r="Q25" s="855"/>
      <c r="R25" s="855"/>
      <c r="S25" s="854"/>
    </row>
    <row r="26" spans="1:19" s="630" customFormat="1" ht="9.9499999999999993" customHeight="1" thickBot="1">
      <c r="A26" s="853"/>
      <c r="B26" s="853"/>
      <c r="C26" s="852"/>
      <c r="D26" s="851"/>
      <c r="E26" s="851"/>
      <c r="F26" s="851"/>
      <c r="G26" s="850"/>
      <c r="H26" s="850"/>
      <c r="I26" s="841">
        <f>IF(ISNUMBER(G27),IF(G27&gt;Q27,1,IF(G27=Q27,0.5,0)),"")</f>
        <v>0</v>
      </c>
      <c r="K26" s="853"/>
      <c r="L26" s="853"/>
      <c r="M26" s="852"/>
      <c r="N26" s="851"/>
      <c r="O26" s="851"/>
      <c r="P26" s="851"/>
      <c r="Q26" s="850"/>
      <c r="R26" s="850"/>
      <c r="S26" s="841">
        <f>IF(ISNUMBER(Q27),IF(G27&lt;Q27,1,IF(G27=Q27,0.5,0)),"")</f>
        <v>1</v>
      </c>
    </row>
    <row r="27" spans="1:19" s="630" customFormat="1" ht="15.95" customHeight="1" thickTop="1" thickBot="1">
      <c r="A27" s="849">
        <v>17966</v>
      </c>
      <c r="B27" s="849"/>
      <c r="C27" s="847" t="s">
        <v>18</v>
      </c>
      <c r="D27" s="846">
        <f>IF(ISNUMBER(D23),SUM(D23:D26),"")</f>
        <v>268</v>
      </c>
      <c r="E27" s="845">
        <f>IF(ISNUMBER(E23),SUM(E23:E26),"")</f>
        <v>86</v>
      </c>
      <c r="F27" s="844">
        <f>IF(ISNUMBER(F23),SUM(F23:F26),"")</f>
        <v>15</v>
      </c>
      <c r="G27" s="843">
        <f>IF(ISNUMBER(G23),SUM(G23:G26),"")</f>
        <v>354</v>
      </c>
      <c r="H27" s="842">
        <f>IF(ISNUMBER($G27),SUM(H23:H26),"")</f>
        <v>0</v>
      </c>
      <c r="I27" s="841"/>
      <c r="K27" s="849">
        <v>5169</v>
      </c>
      <c r="L27" s="849"/>
      <c r="M27" s="847" t="s">
        <v>18</v>
      </c>
      <c r="N27" s="846">
        <f>IF(ISNUMBER(N23),SUM(N23:N26),"")</f>
        <v>289</v>
      </c>
      <c r="O27" s="845">
        <f>IF(ISNUMBER(O23),SUM(O23:O26),"")</f>
        <v>125</v>
      </c>
      <c r="P27" s="844">
        <f>IF(ISNUMBER(P23),SUM(P23:P26),"")</f>
        <v>4</v>
      </c>
      <c r="Q27" s="843">
        <f>IF(ISNUMBER(Q23),SUM(Q23:Q26),"")</f>
        <v>414</v>
      </c>
      <c r="R27" s="842">
        <f>IF(ISNUMBER($Q27),SUM(R23:R26),"")</f>
        <v>2</v>
      </c>
      <c r="S27" s="841"/>
    </row>
    <row r="28" spans="1:19" s="630" customFormat="1" ht="12.95" customHeight="1" thickTop="1" thickBot="1">
      <c r="A28" s="865" t="str">
        <f>DGET('4.prgB-meC'!$A$106:$E$266,"příjmení",A100:A101)</f>
        <v>KŠÍR</v>
      </c>
      <c r="B28" s="865"/>
      <c r="C28" s="870" t="s">
        <v>393</v>
      </c>
      <c r="D28" s="869">
        <v>138</v>
      </c>
      <c r="E28" s="868">
        <v>46</v>
      </c>
      <c r="F28" s="868">
        <v>7</v>
      </c>
      <c r="G28" s="867">
        <f>IF(ISBLANK(D28),"",D28+E28)</f>
        <v>184</v>
      </c>
      <c r="H28" s="866">
        <f>IF(ISNUMBER(G28),IF(G28&gt;Q28,1,IF(G28=Q28,0.5,0)),"")</f>
        <v>0</v>
      </c>
      <c r="I28" s="864">
        <f>IF(COUNT(Q32),SUM(I23+G32-Q32),"")</f>
        <v>66</v>
      </c>
      <c r="K28" s="863" t="str">
        <f>DGET('4.prgB-meC'!$A$106:$E$266,"příjmení",K100:K101)</f>
        <v>MÍKA</v>
      </c>
      <c r="L28" s="863"/>
      <c r="M28" s="870" t="s">
        <v>393</v>
      </c>
      <c r="N28" s="869">
        <v>146</v>
      </c>
      <c r="O28" s="868">
        <v>71</v>
      </c>
      <c r="P28" s="868">
        <v>5</v>
      </c>
      <c r="Q28" s="867">
        <f>IF(ISBLANK(N28),"",N28+O28)</f>
        <v>217</v>
      </c>
      <c r="R28" s="866">
        <f>IF(ISNUMBER(Q28),IF(G28&lt;Q28,1,IF(G28=Q28,0.5,0)),"")</f>
        <v>1</v>
      </c>
      <c r="S28" s="857"/>
    </row>
    <row r="29" spans="1:19" s="630" customFormat="1" ht="12.95" customHeight="1" thickTop="1" thickBot="1">
      <c r="A29" s="865"/>
      <c r="B29" s="865"/>
      <c r="C29" s="862" t="s">
        <v>392</v>
      </c>
      <c r="D29" s="861">
        <v>134</v>
      </c>
      <c r="E29" s="860">
        <v>35</v>
      </c>
      <c r="F29" s="860">
        <v>11</v>
      </c>
      <c r="G29" s="859">
        <f>IF(ISBLANK(D29),"",D29+E29)</f>
        <v>169</v>
      </c>
      <c r="H29" s="858">
        <f>IF(ISNUMBER(G29),IF(G29&gt;Q29,1,IF(G29=Q29,0.5,0)),"")</f>
        <v>0</v>
      </c>
      <c r="I29" s="864"/>
      <c r="K29" s="863"/>
      <c r="L29" s="863"/>
      <c r="M29" s="862" t="s">
        <v>392</v>
      </c>
      <c r="N29" s="861">
        <v>124</v>
      </c>
      <c r="O29" s="860">
        <v>49</v>
      </c>
      <c r="P29" s="860">
        <v>10</v>
      </c>
      <c r="Q29" s="859">
        <f>IF(ISBLANK(N29),"",N29+O29)</f>
        <v>173</v>
      </c>
      <c r="R29" s="858">
        <f>IF(ISNUMBER(Q29),IF(G29&lt;Q29,1,IF(G29=Q29,0.5,0)),"")</f>
        <v>1</v>
      </c>
      <c r="S29" s="857"/>
    </row>
    <row r="30" spans="1:19" s="630" customFormat="1" ht="9.9499999999999993" customHeight="1" thickTop="1">
      <c r="A30" s="853" t="str">
        <f>DGET('4.prgB-meC'!$A$106:$E$266,"jméno",A100:A101)</f>
        <v>Petr</v>
      </c>
      <c r="B30" s="853"/>
      <c r="C30" s="856"/>
      <c r="D30" s="855"/>
      <c r="E30" s="855"/>
      <c r="F30" s="855"/>
      <c r="G30" s="855"/>
      <c r="H30" s="855"/>
      <c r="I30" s="854"/>
      <c r="K30" s="853" t="str">
        <f>DGET('4.prgB-meC'!$A$106:$E$266,"jméno",K100:K101)</f>
        <v>Zdeněk</v>
      </c>
      <c r="L30" s="853"/>
      <c r="M30" s="856"/>
      <c r="N30" s="855"/>
      <c r="O30" s="855"/>
      <c r="P30" s="855"/>
      <c r="Q30" s="855"/>
      <c r="R30" s="855"/>
      <c r="S30" s="854"/>
    </row>
    <row r="31" spans="1:19" s="630" customFormat="1" ht="9.9499999999999993" customHeight="1" thickBot="1">
      <c r="A31" s="853"/>
      <c r="B31" s="853"/>
      <c r="C31" s="852"/>
      <c r="D31" s="851"/>
      <c r="E31" s="851"/>
      <c r="F31" s="851"/>
      <c r="G31" s="850"/>
      <c r="H31" s="850"/>
      <c r="I31" s="841">
        <f>IF(ISNUMBER(G32),IF(G32&gt;Q32,1,IF(G32=Q32,0.5,0)),"")</f>
        <v>0</v>
      </c>
      <c r="K31" s="853"/>
      <c r="L31" s="853"/>
      <c r="M31" s="852"/>
      <c r="N31" s="851"/>
      <c r="O31" s="851"/>
      <c r="P31" s="851"/>
      <c r="Q31" s="850"/>
      <c r="R31" s="850"/>
      <c r="S31" s="841">
        <f>IF(ISNUMBER(Q32),IF(G32&lt;Q32,1,IF(G32=Q32,0.5,0)),"")</f>
        <v>1</v>
      </c>
    </row>
    <row r="32" spans="1:19" s="630" customFormat="1" ht="15.95" customHeight="1" thickTop="1" thickBot="1">
      <c r="A32" s="849">
        <v>20738</v>
      </c>
      <c r="B32" s="849"/>
      <c r="C32" s="847" t="s">
        <v>18</v>
      </c>
      <c r="D32" s="846">
        <f>IF(ISNUMBER(D28),SUM(D28:D31),"")</f>
        <v>272</v>
      </c>
      <c r="E32" s="845">
        <f>IF(ISNUMBER(E28),SUM(E28:E31),"")</f>
        <v>81</v>
      </c>
      <c r="F32" s="844">
        <f>IF(ISNUMBER(F28),SUM(F28:F31),"")</f>
        <v>18</v>
      </c>
      <c r="G32" s="843">
        <f>IF(ISNUMBER(G28),SUM(G28:G31),"")</f>
        <v>353</v>
      </c>
      <c r="H32" s="842">
        <f>IF(ISNUMBER($G32),SUM(H28:H31),"")</f>
        <v>0</v>
      </c>
      <c r="I32" s="841"/>
      <c r="K32" s="849">
        <v>10844</v>
      </c>
      <c r="L32" s="849"/>
      <c r="M32" s="847" t="s">
        <v>18</v>
      </c>
      <c r="N32" s="846">
        <f>IF(ISNUMBER(N28),SUM(N28:N31),"")</f>
        <v>270</v>
      </c>
      <c r="O32" s="845">
        <f>IF(ISNUMBER(O28),SUM(O28:O31),"")</f>
        <v>120</v>
      </c>
      <c r="P32" s="844">
        <f>IF(ISNUMBER(P28),SUM(P28:P31),"")</f>
        <v>15</v>
      </c>
      <c r="Q32" s="843">
        <f>IF(ISNUMBER(Q28),SUM(Q28:Q31),"")</f>
        <v>390</v>
      </c>
      <c r="R32" s="842">
        <f>IF(ISNUMBER($Q32),SUM(R28:R31),"")</f>
        <v>2</v>
      </c>
      <c r="S32" s="841"/>
    </row>
    <row r="33" spans="1:27" ht="12.95" customHeight="1" thickTop="1" thickBot="1">
      <c r="A33" s="865" t="str">
        <f>DGET('4.prgB-meC'!$A$106:$E$266,"příjmení",A102:A103)</f>
        <v>JELÍNEK</v>
      </c>
      <c r="B33" s="865"/>
      <c r="C33" s="870" t="s">
        <v>393</v>
      </c>
      <c r="D33" s="869">
        <v>152</v>
      </c>
      <c r="E33" s="868">
        <v>62</v>
      </c>
      <c r="F33" s="868">
        <v>5</v>
      </c>
      <c r="G33" s="867">
        <f>IF(ISBLANK(D33),"",D33+E33)</f>
        <v>214</v>
      </c>
      <c r="H33" s="866">
        <f>IF(ISNUMBER(G33),IF(G33&gt;Q33,1,IF(G33=Q33,0.5,0)),"")</f>
        <v>1</v>
      </c>
      <c r="I33" s="864">
        <f>IF(COUNT(Q37),SUM(I28+G37-Q37),"")</f>
        <v>97</v>
      </c>
      <c r="J33" s="630"/>
      <c r="K33" s="863" t="str">
        <f>DGET('4.prgB-meC'!$A$106:$E$266,"příjmení",K102:K103)</f>
        <v>PETRÁČEK</v>
      </c>
      <c r="L33" s="863"/>
      <c r="M33" s="870" t="s">
        <v>393</v>
      </c>
      <c r="N33" s="869">
        <v>144</v>
      </c>
      <c r="O33" s="868">
        <v>69</v>
      </c>
      <c r="P33" s="868">
        <v>6</v>
      </c>
      <c r="Q33" s="867">
        <f>IF(ISBLANK(N33),"",N33+O33)</f>
        <v>213</v>
      </c>
      <c r="R33" s="866">
        <f>IF(ISNUMBER(Q33),IF(G33&lt;Q33,1,IF(G33=Q33,0.5,0)),"")</f>
        <v>0</v>
      </c>
      <c r="S33" s="857"/>
    </row>
    <row r="34" spans="1:27" ht="12.95" customHeight="1" thickTop="1" thickBot="1">
      <c r="A34" s="865"/>
      <c r="B34" s="865"/>
      <c r="C34" s="862" t="s">
        <v>392</v>
      </c>
      <c r="D34" s="861">
        <v>147</v>
      </c>
      <c r="E34" s="860">
        <v>60</v>
      </c>
      <c r="F34" s="860">
        <v>4</v>
      </c>
      <c r="G34" s="859">
        <f>IF(ISBLANK(D34),"",D34+E34)</f>
        <v>207</v>
      </c>
      <c r="H34" s="858">
        <f>IF(ISNUMBER(G34),IF(G34&gt;Q34,1,IF(G34=Q34,0.5,0)),"")</f>
        <v>1</v>
      </c>
      <c r="I34" s="864"/>
      <c r="J34" s="630"/>
      <c r="K34" s="863"/>
      <c r="L34" s="863"/>
      <c r="M34" s="862" t="s">
        <v>392</v>
      </c>
      <c r="N34" s="861">
        <v>123</v>
      </c>
      <c r="O34" s="860">
        <v>54</v>
      </c>
      <c r="P34" s="860">
        <v>4</v>
      </c>
      <c r="Q34" s="859">
        <f>IF(ISBLANK(N34),"",N34+O34)</f>
        <v>177</v>
      </c>
      <c r="R34" s="858">
        <f>IF(ISNUMBER(Q34),IF(G34&lt;Q34,1,IF(G34=Q34,0.5,0)),"")</f>
        <v>0</v>
      </c>
      <c r="S34" s="857"/>
    </row>
    <row r="35" spans="1:27" ht="9.9499999999999993" customHeight="1" thickTop="1">
      <c r="A35" s="853" t="str">
        <f>DGET('4.prgB-meC'!$A$106:$E$266,"jméno",A102:A103)</f>
        <v>Martin</v>
      </c>
      <c r="B35" s="853"/>
      <c r="C35" s="856"/>
      <c r="D35" s="855"/>
      <c r="E35" s="855"/>
      <c r="F35" s="855"/>
      <c r="G35" s="855"/>
      <c r="H35" s="855"/>
      <c r="I35" s="854"/>
      <c r="J35" s="630"/>
      <c r="K35" s="853" t="str">
        <f>DGET('4.prgB-meC'!$A$106:$E$266,"jméno",K102:K103)</f>
        <v>Jan</v>
      </c>
      <c r="L35" s="853"/>
      <c r="M35" s="856"/>
      <c r="N35" s="855"/>
      <c r="O35" s="855"/>
      <c r="P35" s="855"/>
      <c r="Q35" s="855"/>
      <c r="R35" s="855"/>
      <c r="S35" s="854"/>
    </row>
    <row r="36" spans="1:27" ht="9.9499999999999993" customHeight="1" thickBot="1">
      <c r="A36" s="853"/>
      <c r="B36" s="853"/>
      <c r="C36" s="852"/>
      <c r="D36" s="851"/>
      <c r="E36" s="851"/>
      <c r="F36" s="851"/>
      <c r="G36" s="850"/>
      <c r="H36" s="850"/>
      <c r="I36" s="841">
        <f>IF(ISNUMBER(G37),IF(G37&gt;Q37,1,IF(G37=Q37,0.5,0)),"")</f>
        <v>1</v>
      </c>
      <c r="J36" s="630"/>
      <c r="K36" s="853"/>
      <c r="L36" s="853"/>
      <c r="M36" s="852"/>
      <c r="N36" s="851"/>
      <c r="O36" s="851"/>
      <c r="P36" s="851"/>
      <c r="Q36" s="850"/>
      <c r="R36" s="850"/>
      <c r="S36" s="841">
        <f>IF(ISNUMBER(Q37),IF(G37&lt;Q37,1,IF(G37=Q37,0.5,0)),"")</f>
        <v>0</v>
      </c>
    </row>
    <row r="37" spans="1:27" ht="15.95" customHeight="1" thickTop="1" thickBot="1">
      <c r="A37" s="849">
        <v>18159</v>
      </c>
      <c r="B37" s="849"/>
      <c r="C37" s="847" t="s">
        <v>18</v>
      </c>
      <c r="D37" s="846">
        <f>IF(ISNUMBER(D33),SUM(D33:D36),"")</f>
        <v>299</v>
      </c>
      <c r="E37" s="845">
        <f>IF(ISNUMBER(E33),SUM(E33:E36),"")</f>
        <v>122</v>
      </c>
      <c r="F37" s="844">
        <f>IF(ISNUMBER(F33),SUM(F33:F36),"")</f>
        <v>9</v>
      </c>
      <c r="G37" s="843">
        <f>IF(ISNUMBER(G33),SUM(G33:G36),"")</f>
        <v>421</v>
      </c>
      <c r="H37" s="842">
        <f>IF(ISNUMBER($G37),SUM(H33:H36),"")</f>
        <v>2</v>
      </c>
      <c r="I37" s="841"/>
      <c r="J37" s="630"/>
      <c r="K37" s="848">
        <v>9477</v>
      </c>
      <c r="L37" s="848"/>
      <c r="M37" s="847" t="s">
        <v>18</v>
      </c>
      <c r="N37" s="846">
        <f>IF(ISNUMBER(N33),SUM(N33:N36),"")</f>
        <v>267</v>
      </c>
      <c r="O37" s="845">
        <f>IF(ISNUMBER(O33),SUM(O33:O36),"")</f>
        <v>123</v>
      </c>
      <c r="P37" s="844">
        <f>IF(ISNUMBER(P33),SUM(P33:P36),"")</f>
        <v>10</v>
      </c>
      <c r="Q37" s="843">
        <f>IF(ISNUMBER(Q33),SUM(Q33:Q36),"")</f>
        <v>390</v>
      </c>
      <c r="R37" s="842">
        <f>IF(ISNUMBER($Q37),SUM(R33:R36),"")</f>
        <v>0</v>
      </c>
      <c r="S37" s="841"/>
    </row>
    <row r="38" spans="1:27" ht="5.0999999999999996" customHeight="1" thickTop="1" thickBot="1">
      <c r="A38" s="630"/>
      <c r="B38" s="630"/>
      <c r="C38" s="630"/>
      <c r="D38" s="630"/>
      <c r="E38" s="630"/>
      <c r="F38" s="630"/>
      <c r="G38" s="630"/>
      <c r="H38" s="630"/>
      <c r="I38" s="630"/>
      <c r="J38" s="630"/>
      <c r="K38" s="630"/>
      <c r="L38" s="630"/>
      <c r="M38" s="630"/>
      <c r="N38" s="630"/>
      <c r="O38" s="630"/>
      <c r="P38" s="630"/>
    </row>
    <row r="39" spans="1:27" ht="20.100000000000001" customHeight="1" thickBot="1">
      <c r="A39" s="840"/>
      <c r="B39" s="839"/>
      <c r="C39" s="838" t="s">
        <v>43</v>
      </c>
      <c r="D39" s="837">
        <f>IF(ISNUMBER(D12),SUM(D12,D17,D22,D27,D32,D37),"")</f>
        <v>1676</v>
      </c>
      <c r="E39" s="836">
        <f>IF(ISNUMBER(E12),SUM(E12,E17,E22,E27,E32,E37),"")</f>
        <v>597</v>
      </c>
      <c r="F39" s="835">
        <f>IF(ISNUMBER(F12),SUM(F12,F17,F22,F27,F32,F37),"")</f>
        <v>86</v>
      </c>
      <c r="G39" s="834">
        <f>IF(ISNUMBER(G12),SUM(G12,G17,G22,G27,G32,G37),"")</f>
        <v>2273</v>
      </c>
      <c r="H39" s="833">
        <f>IF(ISNUMBER($G39),SUM(H12,H17,H22,H27,H32,H37),"")</f>
        <v>8</v>
      </c>
      <c r="I39" s="832">
        <f>IF(ISNUMBER(G39),IF(G39&gt;Q39,2,IF(G39=Q39,1,0)),"")</f>
        <v>2</v>
      </c>
      <c r="J39" s="630"/>
      <c r="K39" s="840"/>
      <c r="L39" s="839"/>
      <c r="M39" s="838" t="s">
        <v>43</v>
      </c>
      <c r="N39" s="837">
        <f>IF(ISNUMBER(N12),SUM(N12,N17,N22,N27,N32,N37),"")</f>
        <v>1559</v>
      </c>
      <c r="O39" s="836">
        <f>IF(ISNUMBER(O12),SUM(O12,O17,O22,O27,O32,O37),"")</f>
        <v>617</v>
      </c>
      <c r="P39" s="835">
        <f>IF(ISNUMBER(P12),SUM(P12,P17,P22,P27,P32,P37),"")</f>
        <v>87</v>
      </c>
      <c r="Q39" s="834">
        <f>IF(ISNUMBER(Q12),SUM(Q12,Q17,Q22,Q27,Q32,Q37),"")</f>
        <v>2176</v>
      </c>
      <c r="R39" s="833">
        <f>IF(ISNUMBER($Q39),SUM(R12,R17,R22,R27,R32,R37),"")</f>
        <v>4</v>
      </c>
      <c r="S39" s="832">
        <f>IF(ISNUMBER(Q39),IF(G39&lt;Q39,2,IF(G39=Q39,1,0)),"")</f>
        <v>0</v>
      </c>
    </row>
    <row r="40" spans="1:27" ht="5.0999999999999996" customHeight="1" thickBot="1">
      <c r="A40" s="630"/>
      <c r="B40" s="630"/>
      <c r="C40" s="630"/>
      <c r="D40" s="630"/>
      <c r="E40" s="630"/>
      <c r="F40" s="630"/>
      <c r="G40" s="630"/>
      <c r="H40" s="630"/>
      <c r="I40" s="630"/>
      <c r="J40" s="630"/>
      <c r="K40" s="630"/>
      <c r="L40" s="630"/>
      <c r="M40" s="630"/>
      <c r="N40" s="630"/>
      <c r="O40" s="630"/>
      <c r="P40" s="630"/>
    </row>
    <row r="41" spans="1:27" ht="21.95" customHeight="1" thickBot="1">
      <c r="A41" s="828"/>
      <c r="B41" s="821" t="s">
        <v>44</v>
      </c>
      <c r="C41" s="831" t="str">
        <f>IF(ISBLANK(B3),"",+IF(L109=0,L108,L109))</f>
        <v>Kšír Petr</v>
      </c>
      <c r="D41" s="831"/>
      <c r="E41" s="831"/>
      <c r="F41" s="630"/>
      <c r="G41" s="830" t="s">
        <v>46</v>
      </c>
      <c r="H41" s="830"/>
      <c r="I41" s="829">
        <f>IF(ISNUMBER(I11),SUM(I11,I16,I21,I26,I31,I36,I39),"")</f>
        <v>6</v>
      </c>
      <c r="J41" s="630"/>
      <c r="K41" s="828"/>
      <c r="L41" s="821" t="s">
        <v>44</v>
      </c>
      <c r="M41" s="831" t="str">
        <f>IF(ISBLANK(L3),"",+IF(L113=0,L112,L113))</f>
        <v>Míka Zdeněk</v>
      </c>
      <c r="N41" s="831"/>
      <c r="O41" s="831"/>
      <c r="P41" s="630"/>
      <c r="Q41" s="830" t="s">
        <v>46</v>
      </c>
      <c r="R41" s="830"/>
      <c r="S41" s="829">
        <f>IF(ISNUMBER(S11),SUM(S11,S16,S21,S26,S31,S36,S39),"")</f>
        <v>2</v>
      </c>
    </row>
    <row r="42" spans="1:27" ht="20.100000000000001" customHeight="1">
      <c r="A42" s="828"/>
      <c r="B42" s="821" t="s">
        <v>48</v>
      </c>
      <c r="C42" s="827"/>
      <c r="D42" s="827"/>
      <c r="E42" s="827"/>
      <c r="F42" s="820"/>
      <c r="G42" s="820"/>
      <c r="H42" s="820"/>
      <c r="I42" s="820"/>
      <c r="J42" s="820"/>
      <c r="K42" s="828"/>
      <c r="L42" s="821" t="s">
        <v>48</v>
      </c>
      <c r="M42" s="827"/>
      <c r="N42" s="827"/>
      <c r="O42" s="827"/>
      <c r="P42" s="826"/>
      <c r="Q42" s="633"/>
      <c r="R42" s="633"/>
      <c r="S42" s="633"/>
    </row>
    <row r="43" spans="1:27" ht="20.25" customHeight="1">
      <c r="A43" s="821" t="s">
        <v>49</v>
      </c>
      <c r="B43" s="821" t="s">
        <v>50</v>
      </c>
      <c r="C43" s="825" t="s">
        <v>391</v>
      </c>
      <c r="D43" s="825"/>
      <c r="E43" s="825"/>
      <c r="F43" s="825"/>
      <c r="G43" s="825"/>
      <c r="H43" s="825"/>
      <c r="I43" s="821"/>
      <c r="J43" s="821"/>
      <c r="K43" s="821" t="s">
        <v>51</v>
      </c>
      <c r="L43" s="824"/>
      <c r="M43" s="824"/>
      <c r="N43" s="630"/>
      <c r="O43" s="821" t="s">
        <v>48</v>
      </c>
      <c r="P43" s="823"/>
      <c r="Q43" s="823"/>
      <c r="R43" s="823"/>
      <c r="S43" s="823"/>
      <c r="V43" s="822"/>
      <c r="W43" s="822"/>
      <c r="X43" s="822"/>
      <c r="Y43" s="822"/>
      <c r="Z43" s="822"/>
      <c r="AA43" s="822"/>
    </row>
    <row r="44" spans="1:27" ht="9.75" customHeight="1">
      <c r="A44" s="821"/>
      <c r="B44" s="821"/>
      <c r="C44" s="820"/>
      <c r="D44" s="820"/>
      <c r="E44" s="820"/>
      <c r="F44" s="820"/>
      <c r="G44" s="820"/>
      <c r="H44" s="820"/>
      <c r="I44" s="821"/>
      <c r="J44" s="821"/>
      <c r="K44" s="821"/>
      <c r="L44" s="820"/>
      <c r="M44" s="820"/>
      <c r="N44" s="630"/>
      <c r="O44" s="821"/>
      <c r="P44" s="820"/>
      <c r="Q44" s="820"/>
      <c r="R44" s="820"/>
      <c r="S44" s="820"/>
    </row>
    <row r="45" spans="1:27" ht="30" customHeight="1">
      <c r="A45" s="819" t="s">
        <v>390</v>
      </c>
      <c r="B45" s="630"/>
      <c r="C45" s="630"/>
      <c r="D45" s="630"/>
      <c r="E45" s="630"/>
      <c r="F45" s="818" t="str">
        <f>IF((B3=0)," ",(CONCATENATE(B3,"   vs   ",L3)))</f>
        <v>TJ Praga Praha B   vs   SK Meteor Praha C</v>
      </c>
      <c r="G45" s="630"/>
      <c r="H45" s="630"/>
      <c r="I45" s="630"/>
      <c r="J45" s="630"/>
      <c r="K45" s="630"/>
      <c r="L45" s="630"/>
      <c r="M45" s="630"/>
      <c r="N45" s="630"/>
      <c r="O45" s="630"/>
      <c r="P45" s="630"/>
    </row>
    <row r="46" spans="1:27" ht="20.100000000000001" customHeight="1">
      <c r="A46" s="630"/>
      <c r="B46" s="813" t="s">
        <v>389</v>
      </c>
      <c r="C46" s="817" t="s">
        <v>443</v>
      </c>
      <c r="D46" s="817"/>
      <c r="E46" s="630"/>
      <c r="F46" s="630"/>
      <c r="G46" s="630"/>
      <c r="H46" s="630"/>
      <c r="I46" s="813" t="s">
        <v>387</v>
      </c>
      <c r="J46" s="816">
        <v>21</v>
      </c>
      <c r="K46" s="816"/>
      <c r="L46" s="630"/>
      <c r="M46" s="630"/>
      <c r="N46" s="630"/>
      <c r="O46" s="630"/>
      <c r="P46" s="630"/>
    </row>
    <row r="47" spans="1:27" ht="20.100000000000001" customHeight="1">
      <c r="A47" s="630"/>
      <c r="B47" s="813" t="s">
        <v>386</v>
      </c>
      <c r="C47" s="815" t="s">
        <v>442</v>
      </c>
      <c r="D47" s="815"/>
      <c r="E47" s="630"/>
      <c r="F47" s="630"/>
      <c r="G47" s="630"/>
      <c r="H47" s="630"/>
      <c r="I47" s="813" t="s">
        <v>384</v>
      </c>
      <c r="J47" s="814">
        <v>1</v>
      </c>
      <c r="K47" s="814"/>
      <c r="L47" s="630"/>
      <c r="M47" s="630"/>
      <c r="N47" s="630"/>
      <c r="O47" s="630"/>
      <c r="P47" s="813" t="s">
        <v>383</v>
      </c>
      <c r="Q47" s="812">
        <v>44080</v>
      </c>
      <c r="R47" s="812"/>
      <c r="S47" s="812"/>
    </row>
    <row r="48" spans="1:27" ht="9.9499999999999993" customHeight="1">
      <c r="A48" s="630"/>
      <c r="B48" s="630"/>
      <c r="C48" s="630"/>
      <c r="D48" s="630"/>
      <c r="E48" s="630"/>
      <c r="F48" s="630"/>
      <c r="G48" s="630"/>
      <c r="H48" s="630"/>
      <c r="I48" s="630"/>
      <c r="J48" s="630"/>
      <c r="K48" s="630"/>
      <c r="L48" s="630"/>
      <c r="M48" s="630"/>
      <c r="N48" s="630"/>
      <c r="O48" s="630"/>
      <c r="P48" s="630"/>
    </row>
    <row r="49" spans="1:19" s="630" customFormat="1" ht="15" customHeight="1">
      <c r="A49" s="782" t="s">
        <v>60</v>
      </c>
      <c r="B49" s="782"/>
      <c r="C49" s="782"/>
      <c r="D49" s="782"/>
      <c r="E49" s="782"/>
      <c r="F49" s="782"/>
      <c r="G49" s="782"/>
      <c r="H49" s="782"/>
      <c r="I49" s="782"/>
      <c r="J49" s="782"/>
      <c r="K49" s="782"/>
      <c r="L49" s="782"/>
      <c r="M49" s="782"/>
      <c r="N49" s="782"/>
      <c r="O49" s="782"/>
      <c r="P49" s="782"/>
      <c r="Q49" s="782"/>
      <c r="R49" s="782"/>
      <c r="S49" s="782"/>
    </row>
    <row r="50" spans="1:19" s="630" customFormat="1" ht="90" customHeight="1">
      <c r="A50" s="781"/>
      <c r="B50" s="781"/>
      <c r="C50" s="781"/>
      <c r="D50" s="781"/>
      <c r="E50" s="781"/>
      <c r="F50" s="781"/>
      <c r="G50" s="781"/>
      <c r="H50" s="781"/>
      <c r="I50" s="781"/>
      <c r="J50" s="781"/>
      <c r="K50" s="781"/>
      <c r="L50" s="781"/>
      <c r="M50" s="781"/>
      <c r="N50" s="781"/>
      <c r="O50" s="781"/>
      <c r="P50" s="781"/>
      <c r="Q50" s="781"/>
      <c r="R50" s="781"/>
      <c r="S50" s="781"/>
    </row>
    <row r="51" spans="1:19" s="630" customFormat="1" ht="5.0999999999999996" customHeight="1"/>
    <row r="52" spans="1:19" s="630" customFormat="1" ht="15" customHeight="1">
      <c r="A52" s="784" t="s">
        <v>61</v>
      </c>
      <c r="B52" s="784"/>
      <c r="C52" s="784"/>
      <c r="D52" s="784"/>
      <c r="E52" s="784"/>
      <c r="F52" s="784"/>
      <c r="G52" s="784"/>
      <c r="H52" s="784"/>
      <c r="I52" s="784"/>
      <c r="J52" s="784"/>
      <c r="K52" s="784"/>
      <c r="L52" s="784"/>
      <c r="M52" s="784"/>
      <c r="N52" s="784"/>
      <c r="O52" s="784"/>
      <c r="P52" s="784"/>
      <c r="Q52" s="784"/>
      <c r="R52" s="784"/>
      <c r="S52" s="784"/>
    </row>
    <row r="53" spans="1:19" s="630" customFormat="1" ht="6.75" customHeight="1">
      <c r="A53" s="811"/>
      <c r="B53" s="785"/>
      <c r="C53" s="785"/>
      <c r="D53" s="785"/>
      <c r="E53" s="785"/>
      <c r="F53" s="785"/>
      <c r="G53" s="785"/>
      <c r="H53" s="785"/>
      <c r="I53" s="785"/>
      <c r="J53" s="785"/>
      <c r="K53" s="785"/>
      <c r="L53" s="785"/>
      <c r="M53" s="785"/>
      <c r="N53" s="785"/>
      <c r="O53" s="785"/>
      <c r="P53" s="785"/>
      <c r="Q53" s="785"/>
      <c r="R53" s="785"/>
      <c r="S53" s="809"/>
    </row>
    <row r="54" spans="1:19" s="630" customFormat="1" ht="18" customHeight="1">
      <c r="A54" s="810" t="s">
        <v>6</v>
      </c>
      <c r="B54" s="785"/>
      <c r="C54" s="785"/>
      <c r="D54" s="785"/>
      <c r="E54" s="785"/>
      <c r="F54" s="785"/>
      <c r="G54" s="785"/>
      <c r="H54" s="785"/>
      <c r="I54" s="785"/>
      <c r="J54" s="785"/>
      <c r="K54" s="786" t="s">
        <v>8</v>
      </c>
      <c r="L54" s="785"/>
      <c r="M54" s="785"/>
      <c r="N54" s="785"/>
      <c r="O54" s="785"/>
      <c r="P54" s="785"/>
      <c r="Q54" s="785"/>
      <c r="R54" s="785"/>
      <c r="S54" s="809"/>
    </row>
    <row r="55" spans="1:19" s="630" customFormat="1" ht="18" customHeight="1">
      <c r="A55" s="808"/>
      <c r="B55" s="805" t="s">
        <v>62</v>
      </c>
      <c r="C55" s="804"/>
      <c r="D55" s="806"/>
      <c r="E55" s="805" t="s">
        <v>63</v>
      </c>
      <c r="F55" s="804"/>
      <c r="G55" s="804"/>
      <c r="H55" s="804"/>
      <c r="I55" s="806"/>
      <c r="J55" s="785"/>
      <c r="K55" s="807"/>
      <c r="L55" s="805" t="s">
        <v>62</v>
      </c>
      <c r="M55" s="804"/>
      <c r="N55" s="806"/>
      <c r="O55" s="805" t="s">
        <v>63</v>
      </c>
      <c r="P55" s="804"/>
      <c r="Q55" s="804"/>
      <c r="R55" s="804"/>
      <c r="S55" s="803"/>
    </row>
    <row r="56" spans="1:19" s="630" customFormat="1" ht="18" customHeight="1">
      <c r="A56" s="802" t="s">
        <v>64</v>
      </c>
      <c r="B56" s="798" t="s">
        <v>65</v>
      </c>
      <c r="C56" s="800"/>
      <c r="D56" s="799" t="s">
        <v>66</v>
      </c>
      <c r="E56" s="798" t="s">
        <v>65</v>
      </c>
      <c r="F56" s="797"/>
      <c r="G56" s="797"/>
      <c r="H56" s="796"/>
      <c r="I56" s="799" t="s">
        <v>66</v>
      </c>
      <c r="J56" s="785"/>
      <c r="K56" s="801" t="s">
        <v>64</v>
      </c>
      <c r="L56" s="798" t="s">
        <v>65</v>
      </c>
      <c r="M56" s="800"/>
      <c r="N56" s="799" t="s">
        <v>66</v>
      </c>
      <c r="O56" s="798" t="s">
        <v>65</v>
      </c>
      <c r="P56" s="797"/>
      <c r="Q56" s="797"/>
      <c r="R56" s="796"/>
      <c r="S56" s="795" t="s">
        <v>66</v>
      </c>
    </row>
    <row r="57" spans="1:19" s="630" customFormat="1" ht="18" customHeight="1">
      <c r="A57" s="794"/>
      <c r="B57" s="697" t="e">
        <f>DGET('4.prgB-meC'!$A$106:$I$267,"celé",B93:B94)</f>
        <v>#NUM!</v>
      </c>
      <c r="C57" s="697"/>
      <c r="D57" s="792"/>
      <c r="E57" s="791" t="e">
        <f>DGET('4.prgB-meC'!$A$106:$L$262,"celé",B95:B96)</f>
        <v>#NUM!</v>
      </c>
      <c r="F57" s="791"/>
      <c r="G57" s="791" t="e">
        <f>DGET('4.prgB-meC'!$A$106:$L$262,"celé",G93:G94)</f>
        <v>#NUM!</v>
      </c>
      <c r="H57" s="791"/>
      <c r="I57" s="792"/>
      <c r="J57" s="785"/>
      <c r="K57" s="793"/>
      <c r="L57" s="697" t="e">
        <f>DGET('4.prgB-meC'!$A$106:$L$262,"celé",L93:L94)</f>
        <v>#NUM!</v>
      </c>
      <c r="M57" s="697"/>
      <c r="N57" s="792"/>
      <c r="O57" s="791" t="e">
        <f>DGET('4.prgB-meC'!$A$106:$L$262,"celé",L95:L96)</f>
        <v>#NUM!</v>
      </c>
      <c r="P57" s="791"/>
      <c r="Q57" s="791" t="e">
        <f>DGET('4.prgB-meC'!$A$106:$L$262,"celé",Q92:Q93)</f>
        <v>#NUM!</v>
      </c>
      <c r="R57" s="791"/>
      <c r="S57" s="790"/>
    </row>
    <row r="58" spans="1:19" s="630" customFormat="1" ht="18" customHeight="1">
      <c r="A58" s="794"/>
      <c r="B58" s="697" t="e">
        <f>DGET('4.prgB-meC'!$A$106:$L$262,"celé",B97:B98)</f>
        <v>#NUM!</v>
      </c>
      <c r="C58" s="697"/>
      <c r="D58" s="792"/>
      <c r="E58" s="791" t="e">
        <f>DGET('4.prgB-meC'!$A$106:$L$262,"celé",B99:B100)</f>
        <v>#NUM!</v>
      </c>
      <c r="F58" s="791"/>
      <c r="G58" s="791" t="e">
        <f>DGET('4.prgB-meC'!$A$106:$L$262,"celé",G94:G95)</f>
        <v>#NUM!</v>
      </c>
      <c r="H58" s="791"/>
      <c r="I58" s="792"/>
      <c r="J58" s="785"/>
      <c r="K58" s="793"/>
      <c r="L58" s="697" t="e">
        <f>DGET('4.prgB-meC'!$A$106:$L$262,"celé",L97:L98)</f>
        <v>#NUM!</v>
      </c>
      <c r="M58" s="697"/>
      <c r="N58" s="792"/>
      <c r="O58" s="791" t="e">
        <f>DGET('4.prgB-meC'!$A$106:$L$262,"celé",L99:L100)</f>
        <v>#NUM!</v>
      </c>
      <c r="P58" s="791"/>
      <c r="Q58" s="791" t="e">
        <f>DGET('4.prgB-meC'!$A$106:$L$262,"celé",Q93:Q94)</f>
        <v>#NUM!</v>
      </c>
      <c r="R58" s="791"/>
      <c r="S58" s="790"/>
    </row>
    <row r="59" spans="1:19" s="630" customFormat="1" ht="11.25" customHeight="1">
      <c r="A59" s="789"/>
      <c r="B59" s="788"/>
      <c r="C59" s="788"/>
      <c r="D59" s="788"/>
      <c r="E59" s="788"/>
      <c r="F59" s="788"/>
      <c r="G59" s="788"/>
      <c r="H59" s="788"/>
      <c r="I59" s="788"/>
      <c r="J59" s="788"/>
      <c r="K59" s="788"/>
      <c r="L59" s="788"/>
      <c r="M59" s="788"/>
      <c r="N59" s="788"/>
      <c r="O59" s="788"/>
      <c r="P59" s="788"/>
      <c r="Q59" s="788"/>
      <c r="R59" s="788"/>
      <c r="S59" s="787"/>
    </row>
    <row r="60" spans="1:19" s="630" customFormat="1" ht="3.75" customHeight="1">
      <c r="A60" s="786"/>
      <c r="B60" s="785"/>
      <c r="C60" s="785"/>
      <c r="D60" s="785"/>
      <c r="E60" s="785"/>
      <c r="F60" s="785"/>
      <c r="G60" s="785"/>
      <c r="H60" s="785"/>
      <c r="I60" s="785"/>
      <c r="J60" s="785"/>
      <c r="K60" s="786"/>
      <c r="L60" s="785"/>
      <c r="M60" s="785"/>
      <c r="N60" s="785"/>
      <c r="O60" s="785"/>
      <c r="P60" s="785"/>
      <c r="Q60" s="785"/>
      <c r="R60" s="785"/>
      <c r="S60" s="785"/>
    </row>
    <row r="61" spans="1:19" s="630" customFormat="1" ht="19.5" customHeight="1">
      <c r="A61" s="784" t="s">
        <v>67</v>
      </c>
      <c r="B61" s="784"/>
      <c r="C61" s="784"/>
      <c r="D61" s="784"/>
      <c r="E61" s="784"/>
      <c r="F61" s="784"/>
      <c r="G61" s="784"/>
      <c r="H61" s="784"/>
      <c r="I61" s="784"/>
      <c r="J61" s="784"/>
      <c r="K61" s="784"/>
      <c r="L61" s="784"/>
      <c r="M61" s="784"/>
      <c r="N61" s="784"/>
      <c r="O61" s="784"/>
      <c r="P61" s="784"/>
      <c r="Q61" s="784"/>
      <c r="R61" s="784"/>
      <c r="S61" s="784"/>
    </row>
    <row r="62" spans="1:19" s="630" customFormat="1" ht="90" customHeight="1">
      <c r="A62" s="783"/>
      <c r="B62" s="783"/>
      <c r="C62" s="783"/>
      <c r="D62" s="783"/>
      <c r="E62" s="783"/>
      <c r="F62" s="783"/>
      <c r="G62" s="783"/>
      <c r="H62" s="783"/>
      <c r="I62" s="783"/>
      <c r="J62" s="783"/>
      <c r="K62" s="783"/>
      <c r="L62" s="783"/>
      <c r="M62" s="783"/>
      <c r="N62" s="783"/>
      <c r="O62" s="783"/>
      <c r="P62" s="783"/>
      <c r="Q62" s="783"/>
      <c r="R62" s="783"/>
      <c r="S62" s="783"/>
    </row>
    <row r="63" spans="1:19" s="630" customFormat="1" ht="5.0999999999999996" customHeight="1"/>
    <row r="64" spans="1:19" s="630" customFormat="1" ht="15" customHeight="1">
      <c r="A64" s="782" t="s">
        <v>68</v>
      </c>
      <c r="B64" s="782"/>
      <c r="C64" s="782"/>
      <c r="D64" s="782"/>
      <c r="E64" s="782"/>
      <c r="F64" s="782"/>
      <c r="G64" s="782"/>
      <c r="H64" s="782"/>
      <c r="I64" s="782"/>
      <c r="J64" s="782"/>
      <c r="K64" s="782"/>
      <c r="L64" s="782"/>
      <c r="M64" s="782"/>
      <c r="N64" s="782"/>
      <c r="O64" s="782"/>
      <c r="P64" s="782"/>
      <c r="Q64" s="782"/>
      <c r="R64" s="782"/>
      <c r="S64" s="782"/>
    </row>
    <row r="65" spans="1:27" ht="90" customHeight="1">
      <c r="A65" s="781"/>
      <c r="B65" s="781"/>
      <c r="C65" s="781"/>
      <c r="D65" s="781"/>
      <c r="E65" s="781"/>
      <c r="F65" s="781"/>
      <c r="G65" s="781"/>
      <c r="H65" s="781"/>
      <c r="I65" s="781"/>
      <c r="J65" s="781"/>
      <c r="K65" s="781"/>
      <c r="L65" s="781"/>
      <c r="M65" s="781"/>
      <c r="N65" s="781"/>
      <c r="O65" s="781"/>
      <c r="P65" s="781"/>
      <c r="Q65" s="781"/>
      <c r="R65" s="781"/>
      <c r="S65" s="781"/>
    </row>
    <row r="66" spans="1:27" ht="30" customHeight="1">
      <c r="A66" s="780" t="s">
        <v>382</v>
      </c>
      <c r="B66" s="780"/>
      <c r="C66" s="779"/>
      <c r="D66" s="779"/>
      <c r="E66" s="779"/>
      <c r="F66" s="779"/>
      <c r="G66" s="779"/>
      <c r="H66" s="779"/>
      <c r="I66" s="630"/>
      <c r="J66" s="630"/>
      <c r="K66" s="630"/>
      <c r="L66" s="630"/>
      <c r="M66" s="630"/>
      <c r="N66" s="630"/>
      <c r="O66" s="630"/>
      <c r="P66" s="630"/>
      <c r="V66" s="778"/>
      <c r="W66" s="778"/>
      <c r="X66" s="778"/>
      <c r="Y66" s="778"/>
      <c r="Z66" s="778"/>
      <c r="AA66" s="778"/>
    </row>
    <row r="67" spans="1:27" ht="30" customHeight="1">
      <c r="A67" s="777"/>
      <c r="B67" s="777"/>
      <c r="C67" s="776"/>
      <c r="D67" s="776"/>
      <c r="E67" s="776"/>
      <c r="F67" s="776"/>
      <c r="G67" s="776"/>
      <c r="H67" s="776"/>
      <c r="I67" s="630"/>
      <c r="J67" s="630"/>
      <c r="K67" s="630"/>
      <c r="L67" s="630"/>
      <c r="M67" s="630"/>
      <c r="N67" s="630"/>
      <c r="O67" s="630"/>
      <c r="P67" s="630"/>
      <c r="V67" s="652"/>
      <c r="W67" s="651"/>
      <c r="X67" s="651"/>
      <c r="Y67" s="651"/>
      <c r="Z67" s="651"/>
      <c r="AA67" s="651"/>
    </row>
    <row r="68" spans="1:27" ht="12.75" customHeight="1">
      <c r="A68" s="775" t="s">
        <v>381</v>
      </c>
      <c r="B68" s="775"/>
      <c r="C68" s="775"/>
      <c r="D68" s="775"/>
      <c r="E68" s="775"/>
      <c r="F68" s="775"/>
      <c r="G68" s="775"/>
      <c r="H68" s="775"/>
      <c r="I68" s="768" t="s">
        <v>380</v>
      </c>
      <c r="J68" s="630"/>
      <c r="K68" s="765"/>
      <c r="L68" s="774"/>
      <c r="M68" s="774"/>
      <c r="N68" s="630"/>
      <c r="O68" s="632"/>
      <c r="P68" s="632"/>
      <c r="R68" s="632"/>
      <c r="S68" s="632"/>
      <c r="V68" s="640"/>
      <c r="W68" s="639"/>
      <c r="X68" s="638"/>
      <c r="Y68" s="637"/>
      <c r="Z68" s="636"/>
      <c r="AA68" s="635"/>
    </row>
    <row r="69" spans="1:27" ht="16.5">
      <c r="A69" s="773" t="s">
        <v>379</v>
      </c>
      <c r="B69" s="773"/>
      <c r="C69" s="773"/>
      <c r="D69" s="773"/>
      <c r="E69" s="773"/>
      <c r="F69" s="773"/>
      <c r="G69" s="773"/>
      <c r="H69" s="773"/>
      <c r="I69" s="768"/>
      <c r="J69" s="630"/>
      <c r="K69" s="772" t="s">
        <v>378</v>
      </c>
      <c r="L69" s="772" t="s">
        <v>377</v>
      </c>
      <c r="M69" s="759"/>
      <c r="N69" s="759"/>
      <c r="O69" s="759"/>
      <c r="P69" s="759"/>
      <c r="Q69" s="759"/>
      <c r="R69" s="632"/>
      <c r="S69" s="632"/>
      <c r="V69" s="640"/>
      <c r="W69" s="639"/>
      <c r="X69" s="638"/>
      <c r="Y69" s="637"/>
      <c r="Z69" s="636"/>
      <c r="AA69" s="635"/>
    </row>
    <row r="70" spans="1:27" ht="14.25">
      <c r="A70" s="771" t="s">
        <v>376</v>
      </c>
      <c r="B70" s="770" t="s">
        <v>375</v>
      </c>
      <c r="C70" s="770"/>
      <c r="D70" s="770" t="s">
        <v>65</v>
      </c>
      <c r="E70" s="770"/>
      <c r="F70" s="769" t="s">
        <v>374</v>
      </c>
      <c r="G70" s="769"/>
      <c r="H70" s="769"/>
      <c r="I70" s="768"/>
      <c r="J70" s="630"/>
      <c r="K70" s="767"/>
      <c r="L70" s="766">
        <v>606179306</v>
      </c>
      <c r="M70" s="765" t="s">
        <v>373</v>
      </c>
      <c r="N70" s="764"/>
      <c r="O70" s="632"/>
      <c r="P70" s="632"/>
      <c r="R70" s="632"/>
      <c r="S70" s="632"/>
      <c r="V70" s="640"/>
      <c r="W70" s="639"/>
      <c r="X70" s="638"/>
      <c r="Y70" s="637"/>
      <c r="Z70" s="636"/>
      <c r="AA70" s="635"/>
    </row>
    <row r="71" spans="1:27" ht="14.25">
      <c r="A71" s="763"/>
      <c r="B71" s="762" t="s">
        <v>372</v>
      </c>
      <c r="C71" s="762"/>
      <c r="D71" s="762" t="s">
        <v>32</v>
      </c>
      <c r="E71" s="762"/>
      <c r="F71" s="761">
        <v>44594</v>
      </c>
      <c r="G71" s="761"/>
      <c r="H71" s="761"/>
      <c r="I71" s="760" t="s">
        <v>371</v>
      </c>
      <c r="J71" s="630"/>
      <c r="K71" s="759"/>
      <c r="L71" s="654" t="s">
        <v>370</v>
      </c>
      <c r="M71" s="654"/>
      <c r="N71" s="654"/>
      <c r="O71" s="759"/>
      <c r="P71" s="759"/>
      <c r="Q71" s="758"/>
      <c r="R71" s="632"/>
      <c r="S71" s="632"/>
      <c r="V71" s="640"/>
      <c r="W71" s="639"/>
      <c r="X71" s="638"/>
      <c r="Y71" s="637"/>
      <c r="Z71" s="636"/>
      <c r="AA71" s="635"/>
    </row>
    <row r="72" spans="1:27" ht="14.25">
      <c r="A72" s="757"/>
      <c r="B72" s="756" t="s">
        <v>369</v>
      </c>
      <c r="C72" s="756"/>
      <c r="D72" s="756" t="s">
        <v>368</v>
      </c>
      <c r="E72" s="756"/>
      <c r="F72" s="755"/>
      <c r="G72" s="755"/>
      <c r="H72" s="755"/>
      <c r="I72" s="754"/>
      <c r="J72" s="630"/>
      <c r="K72" s="736" t="s">
        <v>402</v>
      </c>
      <c r="L72" s="735" t="s">
        <v>366</v>
      </c>
      <c r="M72" s="753" t="s">
        <v>365</v>
      </c>
      <c r="N72" s="732"/>
      <c r="O72" s="733"/>
      <c r="P72" s="733"/>
      <c r="Q72" s="732"/>
      <c r="R72" s="632"/>
      <c r="S72" s="632"/>
      <c r="V72" s="640"/>
      <c r="W72" s="639"/>
      <c r="X72" s="638"/>
      <c r="Y72" s="637"/>
      <c r="Z72" s="636"/>
      <c r="AA72" s="635"/>
    </row>
    <row r="73" spans="1:27" ht="15" customHeight="1">
      <c r="A73" s="731"/>
      <c r="B73" s="723"/>
      <c r="C73" s="723"/>
      <c r="D73" s="723"/>
      <c r="E73" s="723"/>
      <c r="F73" s="730"/>
      <c r="G73" s="730"/>
      <c r="H73" s="730"/>
      <c r="I73" s="752"/>
      <c r="J73" s="630"/>
      <c r="K73" s="729" t="s">
        <v>364</v>
      </c>
      <c r="L73" s="728" t="s">
        <v>363</v>
      </c>
      <c r="M73" s="727" t="s">
        <v>362</v>
      </c>
      <c r="N73" s="725"/>
      <c r="O73" s="726"/>
      <c r="P73" s="726"/>
      <c r="Q73" s="725"/>
      <c r="R73" s="632"/>
      <c r="S73" s="632"/>
      <c r="V73" s="640"/>
      <c r="W73" s="639"/>
      <c r="X73" s="638"/>
      <c r="Y73" s="637"/>
      <c r="Z73" s="636"/>
      <c r="AA73" s="635"/>
    </row>
    <row r="74" spans="1:27" ht="15" customHeight="1">
      <c r="A74" s="731"/>
      <c r="B74" s="723"/>
      <c r="C74" s="723"/>
      <c r="D74" s="723"/>
      <c r="E74" s="723"/>
      <c r="F74" s="730"/>
      <c r="G74" s="730"/>
      <c r="H74" s="730"/>
      <c r="I74" s="721"/>
      <c r="J74" s="630"/>
      <c r="K74" s="736" t="s">
        <v>361</v>
      </c>
      <c r="L74" s="735" t="s">
        <v>360</v>
      </c>
      <c r="M74" s="734" t="s">
        <v>359</v>
      </c>
      <c r="N74" s="732"/>
      <c r="O74" s="733"/>
      <c r="P74" s="733"/>
      <c r="Q74" s="732"/>
      <c r="R74" s="632"/>
      <c r="S74" s="632"/>
      <c r="V74" s="640"/>
      <c r="W74" s="639"/>
      <c r="X74" s="638"/>
      <c r="Y74" s="637"/>
      <c r="Z74" s="636"/>
      <c r="AA74" s="635"/>
    </row>
    <row r="75" spans="1:27" ht="15" customHeight="1">
      <c r="A75" s="731"/>
      <c r="B75" s="723"/>
      <c r="C75" s="723"/>
      <c r="D75" s="723"/>
      <c r="E75" s="723"/>
      <c r="F75" s="730"/>
      <c r="G75" s="730"/>
      <c r="H75" s="730"/>
      <c r="I75" s="721"/>
      <c r="J75" s="630"/>
      <c r="K75" s="729" t="s">
        <v>358</v>
      </c>
      <c r="L75" s="728" t="s">
        <v>357</v>
      </c>
      <c r="M75" s="727" t="s">
        <v>356</v>
      </c>
      <c r="N75" s="725"/>
      <c r="O75" s="726"/>
      <c r="P75" s="726"/>
      <c r="Q75" s="725"/>
      <c r="R75" s="632"/>
      <c r="S75" s="632"/>
      <c r="V75" s="640"/>
      <c r="W75" s="639"/>
      <c r="X75" s="638"/>
      <c r="Y75" s="637"/>
      <c r="Z75" s="636"/>
      <c r="AA75" s="635"/>
    </row>
    <row r="76" spans="1:27" ht="15" customHeight="1">
      <c r="A76" s="731"/>
      <c r="B76" s="723"/>
      <c r="C76" s="723"/>
      <c r="D76" s="723"/>
      <c r="E76" s="723"/>
      <c r="F76" s="730"/>
      <c r="G76" s="730"/>
      <c r="H76" s="730"/>
      <c r="I76" s="721"/>
      <c r="J76" s="630"/>
      <c r="K76" s="736" t="s">
        <v>355</v>
      </c>
      <c r="L76" s="735" t="s">
        <v>354</v>
      </c>
      <c r="M76" s="734" t="s">
        <v>353</v>
      </c>
      <c r="N76" s="732"/>
      <c r="O76" s="733"/>
      <c r="P76" s="733"/>
      <c r="Q76" s="732"/>
      <c r="R76" s="632"/>
      <c r="S76" s="632"/>
      <c r="V76" s="640"/>
      <c r="W76" s="639"/>
      <c r="X76" s="638"/>
      <c r="Y76" s="637"/>
      <c r="Z76" s="636"/>
      <c r="AA76" s="635"/>
    </row>
    <row r="77" spans="1:27" ht="15" customHeight="1">
      <c r="A77" s="731"/>
      <c r="B77" s="723"/>
      <c r="C77" s="723"/>
      <c r="D77" s="723"/>
      <c r="E77" s="723"/>
      <c r="F77" s="730"/>
      <c r="G77" s="730"/>
      <c r="H77" s="730"/>
      <c r="I77" s="721"/>
      <c r="J77" s="630"/>
      <c r="K77" s="729" t="s">
        <v>352</v>
      </c>
      <c r="L77" s="728" t="s">
        <v>351</v>
      </c>
      <c r="M77" s="727" t="s">
        <v>350</v>
      </c>
      <c r="N77" s="725"/>
      <c r="O77" s="726"/>
      <c r="P77" s="726"/>
      <c r="Q77" s="725"/>
      <c r="R77" s="632"/>
      <c r="S77" s="632"/>
      <c r="V77" s="640"/>
      <c r="W77" s="639"/>
      <c r="X77" s="638"/>
      <c r="Y77" s="637"/>
      <c r="Z77" s="636"/>
      <c r="AA77" s="635"/>
    </row>
    <row r="78" spans="1:27" ht="15" customHeight="1">
      <c r="A78" s="731"/>
      <c r="B78" s="723"/>
      <c r="C78" s="723"/>
      <c r="D78" s="723"/>
      <c r="E78" s="723"/>
      <c r="F78" s="730"/>
      <c r="G78" s="730"/>
      <c r="H78" s="730"/>
      <c r="I78" s="721"/>
      <c r="J78" s="630"/>
      <c r="K78" s="736" t="s">
        <v>349</v>
      </c>
      <c r="L78" s="735" t="s">
        <v>348</v>
      </c>
      <c r="M78" s="734" t="s">
        <v>347</v>
      </c>
      <c r="N78" s="732"/>
      <c r="O78" s="733"/>
      <c r="P78" s="733"/>
      <c r="Q78" s="732"/>
      <c r="R78" s="632"/>
      <c r="S78" s="632"/>
      <c r="V78" s="640"/>
      <c r="W78" s="639"/>
      <c r="X78" s="638"/>
      <c r="Y78" s="637"/>
      <c r="Z78" s="636"/>
      <c r="AA78" s="635"/>
    </row>
    <row r="79" spans="1:27" ht="15" customHeight="1">
      <c r="A79" s="731"/>
      <c r="B79" s="723"/>
      <c r="C79" s="723"/>
      <c r="D79" s="723"/>
      <c r="E79" s="723"/>
      <c r="F79" s="730"/>
      <c r="G79" s="730"/>
      <c r="H79" s="730"/>
      <c r="I79" s="751"/>
      <c r="J79" s="630"/>
      <c r="K79" s="729" t="s">
        <v>346</v>
      </c>
      <c r="L79" s="728" t="s">
        <v>345</v>
      </c>
      <c r="M79" s="727" t="s">
        <v>344</v>
      </c>
      <c r="N79" s="725"/>
      <c r="O79" s="726"/>
      <c r="P79" s="726"/>
      <c r="Q79" s="725"/>
      <c r="R79" s="632"/>
      <c r="S79" s="632"/>
      <c r="V79" s="640"/>
      <c r="W79" s="639"/>
      <c r="X79" s="638"/>
      <c r="Y79" s="637"/>
      <c r="Z79" s="636"/>
      <c r="AA79" s="635"/>
    </row>
    <row r="80" spans="1:27" ht="15" customHeight="1">
      <c r="A80" s="731"/>
      <c r="B80" s="723"/>
      <c r="C80" s="723"/>
      <c r="D80" s="723"/>
      <c r="E80" s="723"/>
      <c r="F80" s="730"/>
      <c r="G80" s="730"/>
      <c r="H80" s="730"/>
      <c r="I80" s="721"/>
      <c r="J80" s="630"/>
      <c r="K80" s="736" t="s">
        <v>343</v>
      </c>
      <c r="L80" s="735" t="s">
        <v>342</v>
      </c>
      <c r="M80" s="734" t="s">
        <v>341</v>
      </c>
      <c r="N80" s="732"/>
      <c r="O80" s="733"/>
      <c r="P80" s="733"/>
      <c r="Q80" s="732"/>
      <c r="R80" s="632"/>
      <c r="S80" s="632"/>
      <c r="V80" s="640"/>
      <c r="W80" s="639"/>
      <c r="X80" s="638"/>
      <c r="Y80" s="637"/>
      <c r="Z80" s="636"/>
      <c r="AA80" s="635"/>
    </row>
    <row r="81" spans="1:27" ht="15" customHeight="1">
      <c r="A81" s="731"/>
      <c r="B81" s="750"/>
      <c r="C81" s="749"/>
      <c r="D81" s="750"/>
      <c r="E81" s="749"/>
      <c r="F81" s="748"/>
      <c r="G81" s="747"/>
      <c r="H81" s="746"/>
      <c r="I81" s="721"/>
      <c r="J81" s="630"/>
      <c r="K81" s="729" t="s">
        <v>340</v>
      </c>
      <c r="L81" s="728" t="s">
        <v>339</v>
      </c>
      <c r="M81" s="727" t="s">
        <v>338</v>
      </c>
      <c r="N81" s="725"/>
      <c r="O81" s="726"/>
      <c r="P81" s="726"/>
      <c r="Q81" s="725"/>
      <c r="R81" s="632"/>
      <c r="S81" s="632"/>
      <c r="V81" s="640"/>
      <c r="W81" s="639"/>
      <c r="X81" s="638"/>
      <c r="Y81" s="637"/>
      <c r="Z81" s="636"/>
      <c r="AA81" s="635"/>
    </row>
    <row r="82" spans="1:27" ht="15" customHeight="1">
      <c r="A82" s="731"/>
      <c r="B82" s="723"/>
      <c r="C82" s="723"/>
      <c r="D82" s="723"/>
      <c r="E82" s="723"/>
      <c r="F82" s="730"/>
      <c r="G82" s="730"/>
      <c r="H82" s="730"/>
      <c r="I82" s="721"/>
      <c r="J82" s="630"/>
      <c r="K82" s="743" t="s">
        <v>441</v>
      </c>
      <c r="L82" s="745" t="s">
        <v>336</v>
      </c>
      <c r="M82" s="744" t="s">
        <v>335</v>
      </c>
      <c r="N82" s="737"/>
      <c r="O82" s="738"/>
      <c r="P82" s="738"/>
      <c r="Q82" s="737"/>
      <c r="R82" s="632"/>
      <c r="S82" s="632"/>
      <c r="V82" s="640"/>
      <c r="W82" s="639"/>
      <c r="X82" s="638"/>
      <c r="Y82" s="637"/>
      <c r="Z82" s="636"/>
      <c r="AA82" s="635"/>
    </row>
    <row r="83" spans="1:27" ht="15" customHeight="1">
      <c r="A83" s="731"/>
      <c r="B83" s="723"/>
      <c r="C83" s="723"/>
      <c r="D83" s="723"/>
      <c r="E83" s="723"/>
      <c r="F83" s="730"/>
      <c r="G83" s="730"/>
      <c r="H83" s="730"/>
      <c r="I83" s="721"/>
      <c r="J83" s="630"/>
      <c r="K83" s="743"/>
      <c r="L83" s="742" t="s">
        <v>334</v>
      </c>
      <c r="M83" s="741" t="s">
        <v>333</v>
      </c>
      <c r="N83" s="740"/>
      <c r="O83" s="739"/>
      <c r="P83" s="738"/>
      <c r="Q83" s="737"/>
      <c r="R83" s="632"/>
      <c r="S83" s="632"/>
      <c r="V83" s="640"/>
      <c r="W83" s="639"/>
      <c r="X83" s="638"/>
      <c r="Y83" s="637"/>
      <c r="Z83" s="636"/>
      <c r="AA83" s="635"/>
    </row>
    <row r="84" spans="1:27" ht="15" customHeight="1">
      <c r="A84" s="731"/>
      <c r="B84" s="723"/>
      <c r="C84" s="723"/>
      <c r="D84" s="723"/>
      <c r="E84" s="723"/>
      <c r="F84" s="730"/>
      <c r="G84" s="730"/>
      <c r="H84" s="730"/>
      <c r="I84" s="721"/>
      <c r="J84" s="630"/>
      <c r="K84" s="729" t="s">
        <v>440</v>
      </c>
      <c r="L84" s="728" t="s">
        <v>331</v>
      </c>
      <c r="M84" s="727" t="s">
        <v>330</v>
      </c>
      <c r="N84" s="725"/>
      <c r="O84" s="726"/>
      <c r="P84" s="726"/>
      <c r="Q84" s="725"/>
      <c r="R84" s="632"/>
      <c r="S84" s="632"/>
      <c r="V84" s="640"/>
      <c r="W84" s="639"/>
      <c r="X84" s="638"/>
      <c r="Y84" s="637"/>
      <c r="Z84" s="636"/>
      <c r="AA84" s="635"/>
    </row>
    <row r="85" spans="1:27" ht="15" customHeight="1">
      <c r="A85" s="731"/>
      <c r="B85" s="723"/>
      <c r="C85" s="723"/>
      <c r="D85" s="723"/>
      <c r="E85" s="723"/>
      <c r="F85" s="722"/>
      <c r="G85" s="722"/>
      <c r="H85" s="722"/>
      <c r="I85" s="721"/>
      <c r="J85" s="630"/>
      <c r="K85" s="736" t="s">
        <v>329</v>
      </c>
      <c r="L85" s="735" t="s">
        <v>328</v>
      </c>
      <c r="M85" s="734" t="s">
        <v>327</v>
      </c>
      <c r="N85" s="732"/>
      <c r="O85" s="733"/>
      <c r="P85" s="733"/>
      <c r="Q85" s="732"/>
      <c r="R85" s="632"/>
      <c r="S85" s="632"/>
      <c r="V85" s="640"/>
      <c r="W85" s="639"/>
      <c r="X85" s="638"/>
      <c r="Y85" s="637"/>
      <c r="Z85" s="636"/>
      <c r="AA85" s="635"/>
    </row>
    <row r="86" spans="1:27" ht="15" customHeight="1">
      <c r="A86" s="731"/>
      <c r="B86" s="723"/>
      <c r="C86" s="723"/>
      <c r="D86" s="723"/>
      <c r="E86" s="723"/>
      <c r="F86" s="730"/>
      <c r="G86" s="730"/>
      <c r="H86" s="730"/>
      <c r="I86" s="721"/>
      <c r="J86" s="630"/>
      <c r="K86" s="729" t="s">
        <v>439</v>
      </c>
      <c r="L86" s="728" t="s">
        <v>325</v>
      </c>
      <c r="M86" s="727" t="s">
        <v>324</v>
      </c>
      <c r="N86" s="725"/>
      <c r="O86" s="726"/>
      <c r="P86" s="726"/>
      <c r="Q86" s="725"/>
      <c r="R86" s="632"/>
      <c r="S86" s="632"/>
      <c r="V86" s="640"/>
      <c r="W86" s="639"/>
      <c r="X86" s="638"/>
      <c r="Y86" s="637"/>
      <c r="Z86" s="636"/>
      <c r="AA86" s="635"/>
    </row>
    <row r="87" spans="1:27" ht="15" customHeight="1">
      <c r="A87" s="724"/>
      <c r="B87" s="723"/>
      <c r="C87" s="723"/>
      <c r="D87" s="723"/>
      <c r="E87" s="723"/>
      <c r="F87" s="722"/>
      <c r="G87" s="722"/>
      <c r="H87" s="722"/>
      <c r="I87" s="721"/>
      <c r="J87" s="630"/>
      <c r="K87" s="716"/>
      <c r="L87" s="715"/>
      <c r="M87" s="714"/>
      <c r="N87" s="712"/>
      <c r="O87" s="713"/>
      <c r="P87" s="713"/>
      <c r="Q87" s="712"/>
      <c r="R87" s="632"/>
      <c r="S87" s="632"/>
      <c r="V87" s="640"/>
      <c r="W87" s="639"/>
      <c r="X87" s="638"/>
      <c r="Y87" s="637"/>
      <c r="Z87" s="636"/>
      <c r="AA87" s="635"/>
    </row>
    <row r="88" spans="1:27" ht="15" customHeight="1">
      <c r="A88" s="720"/>
      <c r="B88" s="719"/>
      <c r="C88" s="719"/>
      <c r="D88" s="719"/>
      <c r="E88" s="719"/>
      <c r="F88" s="718"/>
      <c r="G88" s="718"/>
      <c r="H88" s="718"/>
      <c r="I88" s="717"/>
      <c r="J88" s="630"/>
      <c r="K88" s="716"/>
      <c r="L88" s="715"/>
      <c r="M88" s="714"/>
      <c r="N88" s="712"/>
      <c r="O88" s="713"/>
      <c r="P88" s="713"/>
      <c r="Q88" s="712"/>
      <c r="R88" s="632"/>
      <c r="S88" s="632"/>
      <c r="V88" s="640"/>
      <c r="W88" s="639"/>
      <c r="X88" s="638"/>
      <c r="Y88" s="637"/>
      <c r="Z88" s="636"/>
      <c r="AA88" s="635"/>
    </row>
    <row r="89" spans="1:27">
      <c r="A89" s="630"/>
      <c r="B89" s="630"/>
      <c r="C89" s="630"/>
      <c r="D89" s="630"/>
      <c r="E89" s="630"/>
      <c r="F89" s="630"/>
      <c r="G89" s="630"/>
      <c r="H89" s="630"/>
      <c r="I89" s="630"/>
      <c r="J89" s="630"/>
      <c r="K89" s="632"/>
      <c r="L89" s="630"/>
      <c r="M89" s="630"/>
      <c r="N89" s="630"/>
      <c r="O89" s="632"/>
      <c r="P89" s="632"/>
      <c r="R89" s="632"/>
      <c r="S89" s="632"/>
      <c r="V89" s="640"/>
      <c r="W89" s="639"/>
      <c r="X89" s="638"/>
      <c r="Y89" s="637"/>
      <c r="Z89" s="636"/>
      <c r="AA89" s="635"/>
    </row>
    <row r="90" spans="1:27" hidden="1">
      <c r="A90" s="630"/>
      <c r="B90" s="630"/>
      <c r="C90" s="630"/>
      <c r="D90" s="630"/>
      <c r="E90" s="630"/>
      <c r="F90" s="630"/>
      <c r="G90" s="630"/>
      <c r="H90" s="630"/>
      <c r="I90" s="630"/>
      <c r="J90" s="630"/>
      <c r="K90" s="632"/>
      <c r="L90" s="630"/>
      <c r="M90" s="630"/>
      <c r="N90" s="699"/>
      <c r="O90" s="699"/>
      <c r="P90" s="632"/>
      <c r="R90" s="632"/>
      <c r="S90" s="632"/>
      <c r="V90" s="640"/>
      <c r="W90" s="639"/>
      <c r="X90" s="638"/>
      <c r="Y90" s="636"/>
      <c r="Z90" s="636"/>
      <c r="AA90" s="635"/>
    </row>
    <row r="91" spans="1:27" hidden="1">
      <c r="A91" s="711" t="s">
        <v>323</v>
      </c>
      <c r="B91" s="630"/>
      <c r="C91" s="630"/>
      <c r="D91" s="630"/>
      <c r="E91" s="630"/>
      <c r="F91" s="630"/>
      <c r="G91" s="630"/>
      <c r="H91" s="630"/>
      <c r="I91" s="699"/>
      <c r="J91" s="699"/>
      <c r="K91" s="711" t="s">
        <v>323</v>
      </c>
      <c r="L91" s="630"/>
      <c r="M91" s="699"/>
      <c r="N91" s="699"/>
      <c r="O91" s="699"/>
      <c r="P91" s="632"/>
      <c r="R91" s="632"/>
      <c r="S91" s="632"/>
      <c r="V91" s="640"/>
      <c r="W91" s="639"/>
      <c r="X91" s="638"/>
      <c r="Y91" s="636"/>
      <c r="Z91" s="636"/>
      <c r="AA91" s="635"/>
    </row>
    <row r="92" spans="1:27" hidden="1">
      <c r="A92" s="701" t="s">
        <v>321</v>
      </c>
      <c r="B92" s="710" t="s">
        <v>322</v>
      </c>
      <c r="C92" s="630"/>
      <c r="D92" s="630"/>
      <c r="E92" s="630"/>
      <c r="F92" s="630"/>
      <c r="G92" s="630"/>
      <c r="H92" s="630"/>
      <c r="I92" s="699"/>
      <c r="J92" s="699"/>
      <c r="K92" s="701" t="s">
        <v>321</v>
      </c>
      <c r="L92" s="710" t="s">
        <v>322</v>
      </c>
      <c r="M92" s="699"/>
      <c r="N92" s="699"/>
      <c r="O92" s="699"/>
      <c r="P92" s="698"/>
      <c r="R92" s="632"/>
      <c r="S92" s="632"/>
      <c r="V92" s="640"/>
      <c r="W92" s="639"/>
      <c r="X92" s="638"/>
      <c r="Y92" s="709"/>
      <c r="Z92" s="636"/>
      <c r="AA92" s="635"/>
    </row>
    <row r="93" spans="1:27" ht="15.75" hidden="1" customHeight="1">
      <c r="A93" s="700">
        <f>A12</f>
        <v>25350</v>
      </c>
      <c r="B93" s="707" t="s">
        <v>321</v>
      </c>
      <c r="C93" s="630"/>
      <c r="D93" s="630"/>
      <c r="E93" s="630"/>
      <c r="F93" s="630"/>
      <c r="G93" s="630"/>
      <c r="H93" s="630"/>
      <c r="I93" s="699"/>
      <c r="J93" s="699"/>
      <c r="K93" s="700">
        <f>K12</f>
        <v>9626</v>
      </c>
      <c r="L93" s="707" t="s">
        <v>321</v>
      </c>
      <c r="M93" s="699"/>
      <c r="N93" s="699"/>
      <c r="O93" s="699"/>
      <c r="P93" s="698" t="s">
        <v>73</v>
      </c>
      <c r="R93" s="632"/>
      <c r="S93" s="632"/>
      <c r="V93" s="640"/>
      <c r="W93" s="639"/>
      <c r="X93" s="638"/>
      <c r="Y93" s="637"/>
      <c r="Z93" s="636"/>
      <c r="AA93" s="635"/>
    </row>
    <row r="94" spans="1:27" ht="15.75" hidden="1" customHeight="1">
      <c r="A94" s="701" t="s">
        <v>321</v>
      </c>
      <c r="B94" s="708">
        <f>D57</f>
        <v>0</v>
      </c>
      <c r="C94" s="630"/>
      <c r="D94" s="630"/>
      <c r="E94" s="630"/>
      <c r="F94" s="630"/>
      <c r="G94" s="630"/>
      <c r="H94" s="630"/>
      <c r="I94" s="699"/>
      <c r="J94" s="699"/>
      <c r="K94" s="701" t="s">
        <v>321</v>
      </c>
      <c r="L94" s="705">
        <f>N57</f>
        <v>0</v>
      </c>
      <c r="M94" s="699"/>
      <c r="N94" s="699"/>
      <c r="O94" s="699"/>
      <c r="P94" s="698" t="s">
        <v>88</v>
      </c>
      <c r="R94" s="632"/>
      <c r="S94" s="632"/>
      <c r="V94" s="640"/>
      <c r="W94" s="639"/>
      <c r="X94" s="638"/>
      <c r="Y94" s="637"/>
      <c r="Z94" s="636"/>
      <c r="AA94" s="635"/>
    </row>
    <row r="95" spans="1:27" ht="15.75" hidden="1" customHeight="1">
      <c r="A95" s="700">
        <f>A17</f>
        <v>20740</v>
      </c>
      <c r="B95" s="704" t="s">
        <v>321</v>
      </c>
      <c r="I95" s="699"/>
      <c r="J95" s="699"/>
      <c r="K95" s="700">
        <f>K17</f>
        <v>5879</v>
      </c>
      <c r="L95" s="704" t="s">
        <v>321</v>
      </c>
      <c r="M95" s="699"/>
      <c r="N95" s="699"/>
      <c r="O95" s="699"/>
      <c r="P95" s="698" t="s">
        <v>82</v>
      </c>
      <c r="R95" s="632"/>
      <c r="S95" s="684"/>
      <c r="V95" s="640"/>
      <c r="W95" s="639"/>
      <c r="X95" s="638"/>
      <c r="Y95" s="637"/>
      <c r="Z95" s="636"/>
      <c r="AA95" s="635"/>
    </row>
    <row r="96" spans="1:27" ht="15.75" hidden="1" customHeight="1">
      <c r="A96" s="701" t="s">
        <v>321</v>
      </c>
      <c r="B96" s="703">
        <f>I57</f>
        <v>0</v>
      </c>
      <c r="I96" s="699"/>
      <c r="J96" s="699"/>
      <c r="K96" s="701" t="s">
        <v>321</v>
      </c>
      <c r="L96" s="702">
        <f>S57</f>
        <v>0</v>
      </c>
      <c r="M96" s="699"/>
      <c r="N96" s="699"/>
      <c r="O96" s="699"/>
      <c r="P96" s="698" t="s">
        <v>109</v>
      </c>
      <c r="R96" s="632"/>
      <c r="S96" s="684"/>
      <c r="V96" s="640"/>
      <c r="W96" s="639"/>
      <c r="X96" s="638"/>
      <c r="Y96" s="637"/>
      <c r="Z96" s="636"/>
      <c r="AA96" s="635"/>
    </row>
    <row r="97" spans="1:26" s="630" customFormat="1" ht="15.75" hidden="1" customHeight="1">
      <c r="A97" s="700">
        <f>A22</f>
        <v>24518</v>
      </c>
      <c r="B97" s="707" t="s">
        <v>321</v>
      </c>
      <c r="C97" s="633"/>
      <c r="D97" s="633"/>
      <c r="E97" s="633"/>
      <c r="F97" s="633"/>
      <c r="G97" s="633"/>
      <c r="H97" s="633"/>
      <c r="I97" s="699"/>
      <c r="J97" s="699"/>
      <c r="K97" s="700">
        <f>K22</f>
        <v>5880</v>
      </c>
      <c r="L97" s="707" t="s">
        <v>321</v>
      </c>
      <c r="M97" s="699"/>
      <c r="N97" s="699"/>
      <c r="O97" s="699"/>
      <c r="P97" s="698" t="s">
        <v>78</v>
      </c>
      <c r="R97" s="632"/>
      <c r="U97" s="632"/>
      <c r="V97" s="683"/>
      <c r="W97" s="639"/>
      <c r="X97" s="638"/>
      <c r="Y97" s="636"/>
      <c r="Z97" s="683"/>
    </row>
    <row r="98" spans="1:26" s="630" customFormat="1" ht="15.75" hidden="1" customHeight="1">
      <c r="A98" s="701" t="s">
        <v>321</v>
      </c>
      <c r="B98" s="706">
        <f>D58</f>
        <v>0</v>
      </c>
      <c r="C98" s="633"/>
      <c r="D98" s="633"/>
      <c r="E98" s="633"/>
      <c r="F98" s="633"/>
      <c r="G98" s="633"/>
      <c r="H98" s="633"/>
      <c r="I98" s="699"/>
      <c r="J98" s="699"/>
      <c r="K98" s="701" t="s">
        <v>321</v>
      </c>
      <c r="L98" s="705">
        <f>N58</f>
        <v>0</v>
      </c>
      <c r="M98" s="699"/>
      <c r="N98" s="699"/>
      <c r="O98" s="699"/>
      <c r="P98" s="698" t="s">
        <v>91</v>
      </c>
      <c r="R98" s="632"/>
      <c r="U98" s="632"/>
      <c r="V98" s="683"/>
      <c r="W98" s="639"/>
      <c r="X98" s="638"/>
      <c r="Y98" s="636"/>
      <c r="Z98" s="683"/>
    </row>
    <row r="99" spans="1:26" s="630" customFormat="1" ht="15.75" hidden="1" customHeight="1">
      <c r="A99" s="700">
        <f>A27</f>
        <v>17966</v>
      </c>
      <c r="B99" s="704" t="s">
        <v>321</v>
      </c>
      <c r="C99" s="633"/>
      <c r="D99" s="633"/>
      <c r="E99" s="633"/>
      <c r="F99" s="633"/>
      <c r="G99" s="633"/>
      <c r="H99" s="633"/>
      <c r="I99" s="699"/>
      <c r="J99" s="699"/>
      <c r="K99" s="700">
        <f>K27</f>
        <v>5169</v>
      </c>
      <c r="L99" s="704" t="s">
        <v>321</v>
      </c>
      <c r="M99" s="699"/>
      <c r="N99" s="699"/>
      <c r="O99" s="699"/>
      <c r="P99" s="698" t="s">
        <v>112</v>
      </c>
      <c r="R99" s="632"/>
      <c r="U99" s="632"/>
      <c r="V99" s="683"/>
      <c r="W99" s="639"/>
      <c r="X99" s="638"/>
      <c r="Y99" s="636"/>
      <c r="Z99" s="683"/>
    </row>
    <row r="100" spans="1:26" s="630" customFormat="1" ht="15.75" hidden="1" customHeight="1">
      <c r="A100" s="701" t="s">
        <v>321</v>
      </c>
      <c r="B100" s="703">
        <f>I58</f>
        <v>0</v>
      </c>
      <c r="C100" s="633"/>
      <c r="D100" s="633"/>
      <c r="E100" s="633"/>
      <c r="F100" s="633"/>
      <c r="G100" s="633"/>
      <c r="H100" s="633"/>
      <c r="I100" s="699"/>
      <c r="J100" s="699"/>
      <c r="K100" s="701" t="s">
        <v>321</v>
      </c>
      <c r="L100" s="702">
        <f>S58</f>
        <v>0</v>
      </c>
      <c r="M100" s="699"/>
      <c r="N100" s="699"/>
      <c r="O100" s="699"/>
      <c r="P100" s="698" t="s">
        <v>85</v>
      </c>
      <c r="R100" s="632"/>
      <c r="U100" s="632"/>
      <c r="V100" s="683"/>
      <c r="W100" s="639"/>
      <c r="X100" s="638"/>
      <c r="Y100" s="636"/>
      <c r="Z100" s="683"/>
    </row>
    <row r="101" spans="1:26" s="630" customFormat="1" ht="15.75" hidden="1" customHeight="1">
      <c r="A101" s="700">
        <f>A32</f>
        <v>20738</v>
      </c>
      <c r="B101" s="633"/>
      <c r="C101" s="633"/>
      <c r="D101" s="633"/>
      <c r="E101" s="633"/>
      <c r="F101" s="633"/>
      <c r="G101" s="633"/>
      <c r="H101" s="633"/>
      <c r="I101" s="699"/>
      <c r="J101" s="699"/>
      <c r="K101" s="700">
        <f>K32</f>
        <v>10844</v>
      </c>
      <c r="L101" s="699"/>
      <c r="M101" s="699"/>
      <c r="N101" s="699"/>
      <c r="O101" s="699"/>
      <c r="P101" s="698" t="s">
        <v>106</v>
      </c>
      <c r="R101" s="632"/>
      <c r="U101" s="632"/>
      <c r="V101" s="683"/>
      <c r="W101" s="639"/>
      <c r="X101" s="638"/>
      <c r="Y101" s="636"/>
      <c r="Z101" s="683"/>
    </row>
    <row r="102" spans="1:26" s="630" customFormat="1" ht="15.75" hidden="1" customHeight="1">
      <c r="A102" s="701" t="s">
        <v>321</v>
      </c>
      <c r="B102" s="633"/>
      <c r="C102" s="633"/>
      <c r="D102" s="633"/>
      <c r="E102" s="633"/>
      <c r="F102" s="633"/>
      <c r="G102" s="633"/>
      <c r="H102" s="633"/>
      <c r="I102" s="699"/>
      <c r="J102" s="699"/>
      <c r="K102" s="701" t="s">
        <v>321</v>
      </c>
      <c r="L102" s="699"/>
      <c r="M102" s="699"/>
      <c r="N102" s="699"/>
      <c r="O102" s="699"/>
      <c r="P102" s="698" t="s">
        <v>3</v>
      </c>
      <c r="R102" s="632"/>
      <c r="U102" s="632"/>
      <c r="V102" s="683"/>
      <c r="W102" s="639"/>
      <c r="X102" s="638"/>
      <c r="Y102" s="636"/>
      <c r="Z102" s="683"/>
    </row>
    <row r="103" spans="1:26" s="630" customFormat="1" ht="15.75" hidden="1" customHeight="1">
      <c r="A103" s="700">
        <f>A37</f>
        <v>18159</v>
      </c>
      <c r="B103" s="633"/>
      <c r="C103" s="633"/>
      <c r="D103" s="633"/>
      <c r="E103" s="633"/>
      <c r="F103" s="633"/>
      <c r="G103" s="633"/>
      <c r="H103" s="633"/>
      <c r="I103" s="699"/>
      <c r="J103" s="699"/>
      <c r="K103" s="700">
        <f>K37</f>
        <v>9477</v>
      </c>
      <c r="L103" s="699"/>
      <c r="M103" s="699"/>
      <c r="N103" s="658"/>
      <c r="P103" s="698" t="s">
        <v>94</v>
      </c>
      <c r="R103" s="632"/>
      <c r="U103" s="632"/>
      <c r="V103" s="683"/>
      <c r="W103" s="639"/>
      <c r="X103" s="638"/>
      <c r="Y103" s="636"/>
      <c r="Z103" s="683"/>
    </row>
    <row r="104" spans="1:26" s="630" customFormat="1" ht="14.25" hidden="1" customHeight="1">
      <c r="A104" s="695"/>
      <c r="B104" s="697" t="e">
        <f>DGET('4.prgB-meC'!$A$106:$L$262,"celé",B93:C94)</f>
        <v>#NUM!</v>
      </c>
      <c r="C104" s="697"/>
      <c r="D104" s="633"/>
      <c r="E104" s="633"/>
      <c r="F104" s="633"/>
      <c r="G104" s="633"/>
      <c r="H104" s="633"/>
      <c r="I104" s="694"/>
      <c r="J104" s="694"/>
      <c r="K104" s="694"/>
      <c r="L104" s="694"/>
      <c r="M104" s="658"/>
      <c r="N104" s="658"/>
      <c r="P104" s="696"/>
      <c r="R104" s="632"/>
      <c r="U104" s="632"/>
      <c r="V104" s="683"/>
      <c r="W104" s="639"/>
      <c r="X104" s="638"/>
      <c r="Y104" s="636"/>
      <c r="Z104" s="683"/>
    </row>
    <row r="105" spans="1:26" s="630" customFormat="1" ht="14.25" hidden="1" customHeight="1">
      <c r="A105" s="695"/>
      <c r="B105" s="633"/>
      <c r="C105" s="633"/>
      <c r="D105" s="633"/>
      <c r="E105" s="633"/>
      <c r="F105" s="633"/>
      <c r="G105" s="633"/>
      <c r="H105" s="633"/>
      <c r="I105" s="694"/>
      <c r="J105" s="694"/>
      <c r="K105" s="694"/>
      <c r="L105" s="694"/>
      <c r="M105" s="658"/>
      <c r="P105" s="693"/>
      <c r="R105" s="632"/>
      <c r="U105" s="632"/>
      <c r="V105" s="683"/>
      <c r="W105" s="639"/>
      <c r="X105" s="638"/>
      <c r="Y105" s="636"/>
      <c r="Z105" s="683"/>
    </row>
    <row r="106" spans="1:26" s="630" customFormat="1" ht="14.25" hidden="1" customHeight="1">
      <c r="A106" s="692" t="s">
        <v>321</v>
      </c>
      <c r="B106" s="691" t="s">
        <v>320</v>
      </c>
      <c r="C106" s="691"/>
      <c r="D106" s="691" t="s">
        <v>319</v>
      </c>
      <c r="E106" s="691"/>
      <c r="F106" s="690"/>
      <c r="G106" s="689" t="s">
        <v>318</v>
      </c>
      <c r="H106" s="689"/>
      <c r="I106" s="689"/>
      <c r="J106" s="689"/>
      <c r="K106" s="665"/>
      <c r="L106" s="665"/>
      <c r="R106" s="632"/>
      <c r="S106" s="632"/>
      <c r="T106" s="683"/>
      <c r="U106" s="639"/>
      <c r="V106" s="638"/>
      <c r="W106" s="636"/>
      <c r="X106" s="683"/>
      <c r="Y106" s="631"/>
    </row>
    <row r="107" spans="1:26" s="630" customFormat="1" ht="14.25" hidden="1" customHeight="1">
      <c r="A107" s="674">
        <v>22956</v>
      </c>
      <c r="B107" s="688" t="s">
        <v>317</v>
      </c>
      <c r="C107" s="688"/>
      <c r="D107" s="687" t="s">
        <v>316</v>
      </c>
      <c r="E107" s="687"/>
      <c r="F107" s="671"/>
      <c r="G107" s="670" t="str">
        <f>CONCATENATE(B107," ",D107)</f>
        <v>ČECH Lubomír</v>
      </c>
      <c r="H107" s="670"/>
      <c r="I107" s="670"/>
      <c r="J107" s="670"/>
      <c r="K107" s="669" t="s">
        <v>315</v>
      </c>
      <c r="L107" s="658" t="s">
        <v>119</v>
      </c>
      <c r="R107" s="632"/>
      <c r="S107" s="632"/>
      <c r="T107" s="683"/>
      <c r="U107" s="639"/>
      <c r="V107" s="638"/>
      <c r="W107" s="636"/>
      <c r="X107" s="683"/>
      <c r="Y107" s="631"/>
    </row>
    <row r="108" spans="1:26" s="630" customFormat="1" ht="14.25" hidden="1" customHeight="1">
      <c r="A108" s="674">
        <v>10207</v>
      </c>
      <c r="B108" s="673" t="s">
        <v>314</v>
      </c>
      <c r="C108" s="673"/>
      <c r="D108" s="672" t="s">
        <v>313</v>
      </c>
      <c r="E108" s="672"/>
      <c r="F108" s="671"/>
      <c r="G108" s="670" t="str">
        <f>CONCATENATE(B108," ",D108)</f>
        <v>HABADA Jindřich</v>
      </c>
      <c r="H108" s="670"/>
      <c r="I108" s="670"/>
      <c r="J108" s="670"/>
      <c r="K108" s="669" t="s">
        <v>136</v>
      </c>
      <c r="L108" s="685" t="b">
        <f>IF(B3=B268,E268,IF(B3=B269,E269,IF(B3=B270,E270,IF(B3=B271,E271,IF(B3=B272,E272,IF(B3=B273,E273,IF(B3=B274,E274,IF(B3=B275,E275))))))))</f>
        <v>0</v>
      </c>
      <c r="M108" s="686"/>
      <c r="N108" s="686"/>
      <c r="R108" s="632"/>
      <c r="S108" s="632"/>
      <c r="T108" s="683"/>
      <c r="U108" s="639"/>
      <c r="V108" s="638"/>
      <c r="W108" s="636"/>
      <c r="X108" s="683"/>
      <c r="Y108" s="631"/>
    </row>
    <row r="109" spans="1:26" s="630" customFormat="1" ht="14.25" hidden="1" customHeight="1">
      <c r="A109" s="674">
        <v>4389</v>
      </c>
      <c r="B109" s="673" t="s">
        <v>305</v>
      </c>
      <c r="C109" s="673"/>
      <c r="D109" s="672" t="s">
        <v>312</v>
      </c>
      <c r="E109" s="672"/>
      <c r="F109" s="671"/>
      <c r="G109" s="670" t="str">
        <f>CONCATENATE(B109," ",D109)</f>
        <v>HNÁTEK Karel st.</v>
      </c>
      <c r="H109" s="670"/>
      <c r="I109" s="670"/>
      <c r="J109" s="670"/>
      <c r="K109" s="669" t="s">
        <v>135</v>
      </c>
      <c r="L109" s="685" t="str">
        <f>IF(B3=B276,E276,IF(B3=B277,E277,IF(B3=B278,E278,IF(B3=B279,E279,IF(B3=B280,E280,IF(B3=B281,E281,0))))))</f>
        <v>Kšír Petr</v>
      </c>
      <c r="M109" s="686"/>
      <c r="N109" s="686"/>
      <c r="R109" s="632"/>
      <c r="S109" s="632"/>
      <c r="T109" s="683"/>
      <c r="U109" s="639"/>
      <c r="V109" s="638"/>
      <c r="W109" s="636"/>
      <c r="X109" s="683"/>
      <c r="Y109" s="631"/>
    </row>
    <row r="110" spans="1:26" s="630" customFormat="1" ht="14.25" hidden="1" customHeight="1">
      <c r="A110" s="674">
        <v>22958</v>
      </c>
      <c r="B110" s="673" t="s">
        <v>311</v>
      </c>
      <c r="C110" s="673"/>
      <c r="D110" s="672" t="s">
        <v>171</v>
      </c>
      <c r="E110" s="672"/>
      <c r="F110" s="671"/>
      <c r="G110" s="670" t="str">
        <f>CONCATENATE(B110," ",D110)</f>
        <v>ŠTOČEK Jiří</v>
      </c>
      <c r="H110" s="670"/>
      <c r="I110" s="670"/>
      <c r="J110" s="670"/>
      <c r="K110" s="669" t="s">
        <v>134</v>
      </c>
      <c r="L110" s="658"/>
      <c r="R110" s="632"/>
      <c r="S110" s="632"/>
      <c r="T110" s="683"/>
      <c r="U110" s="639"/>
      <c r="V110" s="638"/>
      <c r="W110" s="636"/>
      <c r="X110" s="683"/>
      <c r="Y110" s="631"/>
    </row>
    <row r="111" spans="1:26" s="630" customFormat="1" ht="14.25" hidden="1" customHeight="1">
      <c r="A111" s="674">
        <v>13361</v>
      </c>
      <c r="B111" s="673" t="s">
        <v>310</v>
      </c>
      <c r="C111" s="673"/>
      <c r="D111" s="672" t="s">
        <v>39</v>
      </c>
      <c r="E111" s="672"/>
      <c r="F111" s="671"/>
      <c r="G111" s="670" t="str">
        <f>CONCATENATE(B111," ",D111)</f>
        <v>ŠTOCHL Martin</v>
      </c>
      <c r="H111" s="670"/>
      <c r="I111" s="670"/>
      <c r="J111" s="670"/>
      <c r="K111" s="669" t="s">
        <v>133</v>
      </c>
      <c r="L111" s="658" t="s">
        <v>309</v>
      </c>
      <c r="R111" s="632"/>
      <c r="S111" s="632"/>
      <c r="T111" s="683"/>
      <c r="U111" s="639"/>
      <c r="V111" s="638"/>
      <c r="W111" s="636"/>
      <c r="X111" s="683"/>
      <c r="Y111" s="631"/>
    </row>
    <row r="112" spans="1:26" s="630" customFormat="1" ht="14.25" hidden="1" customHeight="1">
      <c r="A112" s="674">
        <v>836</v>
      </c>
      <c r="B112" s="673" t="s">
        <v>299</v>
      </c>
      <c r="C112" s="673"/>
      <c r="D112" s="672" t="s">
        <v>308</v>
      </c>
      <c r="E112" s="672"/>
      <c r="F112" s="671"/>
      <c r="G112" s="670" t="str">
        <f>CONCATENATE(B112," ",D112)</f>
        <v>ŠVARC Antonín</v>
      </c>
      <c r="H112" s="670"/>
      <c r="I112" s="670"/>
      <c r="J112" s="670"/>
      <c r="K112" s="669" t="s">
        <v>132</v>
      </c>
      <c r="L112" s="685">
        <f>IF(L3=B268,E268,IF(L3=B269,E269,IF(L3=B270,E270,IF(L3=B271,E271,IF(L3=B272,E272,IF(L3=B273,E273,IF(L3=B274,E274,IF(L3=B275,E275,0))))))))</f>
        <v>0</v>
      </c>
      <c r="R112" s="632"/>
      <c r="S112" s="632"/>
      <c r="T112" s="683"/>
      <c r="U112" s="639"/>
      <c r="V112" s="638"/>
      <c r="W112" s="636"/>
      <c r="X112" s="683"/>
      <c r="Y112" s="631"/>
    </row>
    <row r="113" spans="1:27" ht="14.25" hidden="1" customHeight="1">
      <c r="A113" s="674">
        <v>751</v>
      </c>
      <c r="B113" s="673" t="s">
        <v>307</v>
      </c>
      <c r="C113" s="673"/>
      <c r="D113" s="672" t="s">
        <v>173</v>
      </c>
      <c r="E113" s="672"/>
      <c r="F113" s="671"/>
      <c r="G113" s="670" t="str">
        <f>CONCATENATE(B113," ",D113)</f>
        <v>TOMEŠ Miroslav</v>
      </c>
      <c r="H113" s="670"/>
      <c r="I113" s="670"/>
      <c r="J113" s="670"/>
      <c r="K113" s="669" t="s">
        <v>131</v>
      </c>
      <c r="L113" s="685" t="str">
        <f>IF(L3=B276,E276,IF(L3=B277,E277,IF(L3=B278,E278,IF(L3=B279,E279,IF(L3=B280,E280,IF(L3=B281,E281,0))))))</f>
        <v>Míka Zdeněk</v>
      </c>
      <c r="M113" s="630"/>
      <c r="N113" s="630"/>
      <c r="O113" s="630"/>
      <c r="P113" s="630"/>
      <c r="R113" s="632"/>
      <c r="S113" s="632"/>
      <c r="T113" s="683"/>
      <c r="U113" s="639"/>
      <c r="V113" s="638"/>
      <c r="W113" s="636"/>
      <c r="X113" s="683"/>
      <c r="Z113" s="630"/>
      <c r="AA113" s="630"/>
    </row>
    <row r="114" spans="1:27" ht="14.25" hidden="1" customHeight="1">
      <c r="A114" s="674">
        <v>15292</v>
      </c>
      <c r="B114" s="673" t="s">
        <v>306</v>
      </c>
      <c r="C114" s="673"/>
      <c r="D114" s="672" t="s">
        <v>220</v>
      </c>
      <c r="E114" s="672"/>
      <c r="F114" s="671"/>
      <c r="G114" s="670" t="str">
        <f>CONCATENATE(B114," ",D114)</f>
        <v>PLÁŠIL Bohumil</v>
      </c>
      <c r="H114" s="670"/>
      <c r="I114" s="670"/>
      <c r="J114" s="670"/>
      <c r="K114" s="669" t="s">
        <v>130</v>
      </c>
      <c r="L114" s="658"/>
      <c r="M114" s="630"/>
      <c r="N114" s="630"/>
      <c r="O114" s="630"/>
      <c r="P114" s="630"/>
      <c r="R114" s="632"/>
      <c r="S114" s="632"/>
      <c r="T114" s="683"/>
      <c r="U114" s="639"/>
      <c r="V114" s="638"/>
      <c r="W114" s="636"/>
      <c r="X114" s="683"/>
      <c r="Z114" s="630"/>
      <c r="AA114" s="630"/>
    </row>
    <row r="115" spans="1:27" ht="14.25" hidden="1" customHeight="1">
      <c r="A115" s="674"/>
      <c r="B115" s="681"/>
      <c r="C115" s="681"/>
      <c r="D115" s="672"/>
      <c r="E115" s="672"/>
      <c r="F115" s="671"/>
      <c r="G115" s="670" t="str">
        <f>CONCATENATE(B115," ",D115)</f>
        <v xml:space="preserve"> </v>
      </c>
      <c r="H115" s="670"/>
      <c r="I115" s="670"/>
      <c r="J115" s="670"/>
      <c r="K115" s="669" t="s">
        <v>129</v>
      </c>
      <c r="L115" s="658"/>
      <c r="M115" s="630"/>
      <c r="N115" s="630"/>
      <c r="O115" s="630"/>
      <c r="P115" s="630"/>
      <c r="R115" s="632"/>
      <c r="S115" s="632"/>
      <c r="T115" s="683"/>
      <c r="U115" s="639"/>
      <c r="V115" s="638"/>
      <c r="W115" s="636"/>
      <c r="X115" s="683"/>
      <c r="Z115" s="630"/>
      <c r="AA115" s="630"/>
    </row>
    <row r="116" spans="1:27" ht="14.25" hidden="1" customHeight="1">
      <c r="A116" s="674"/>
      <c r="B116" s="681"/>
      <c r="C116" s="681"/>
      <c r="D116" s="672"/>
      <c r="E116" s="672"/>
      <c r="F116" s="671"/>
      <c r="G116" s="670" t="str">
        <f>CONCATENATE(B116," ",D116)</f>
        <v xml:space="preserve"> </v>
      </c>
      <c r="H116" s="670"/>
      <c r="I116" s="670"/>
      <c r="J116" s="670"/>
      <c r="K116" s="669" t="s">
        <v>128</v>
      </c>
      <c r="L116" s="658"/>
      <c r="M116" s="630"/>
      <c r="N116" s="630"/>
      <c r="O116" s="630"/>
      <c r="P116" s="630"/>
      <c r="R116" s="632"/>
      <c r="S116" s="632"/>
      <c r="T116" s="683"/>
      <c r="U116" s="639"/>
      <c r="V116" s="638"/>
      <c r="W116" s="636"/>
      <c r="X116" s="683"/>
      <c r="Z116" s="630"/>
      <c r="AA116" s="630"/>
    </row>
    <row r="117" spans="1:27" ht="14.25" hidden="1" customHeight="1">
      <c r="A117" s="668">
        <v>10073</v>
      </c>
      <c r="B117" s="667" t="s">
        <v>305</v>
      </c>
      <c r="C117" s="667"/>
      <c r="D117" s="666" t="s">
        <v>304</v>
      </c>
      <c r="E117" s="666"/>
      <c r="F117" s="634"/>
      <c r="G117" s="665" t="str">
        <f>CONCATENATE(B117," ",D117)</f>
        <v>HNÁTEK Karel ml.</v>
      </c>
      <c r="H117" s="665"/>
      <c r="I117" s="665"/>
      <c r="J117" s="665"/>
      <c r="K117" s="658" t="s">
        <v>303</v>
      </c>
      <c r="L117" s="658"/>
      <c r="M117" s="630"/>
      <c r="N117" s="630"/>
      <c r="O117" s="630"/>
      <c r="P117" s="630"/>
      <c r="R117" s="684"/>
      <c r="S117" s="632"/>
      <c r="T117" s="683"/>
      <c r="U117" s="639"/>
      <c r="V117" s="638"/>
      <c r="W117" s="636"/>
      <c r="X117" s="683"/>
      <c r="Z117" s="630"/>
      <c r="AA117" s="630"/>
    </row>
    <row r="118" spans="1:27" ht="14.25" hidden="1" customHeight="1">
      <c r="A118" s="668">
        <v>782</v>
      </c>
      <c r="B118" s="667" t="s">
        <v>302</v>
      </c>
      <c r="C118" s="667"/>
      <c r="D118" s="666" t="s">
        <v>173</v>
      </c>
      <c r="E118" s="666"/>
      <c r="F118" s="634"/>
      <c r="G118" s="665" t="str">
        <f>CONCATENATE(B118," ",D118)</f>
        <v>MÁLEK Miroslav</v>
      </c>
      <c r="H118" s="665"/>
      <c r="I118" s="665"/>
      <c r="J118" s="665"/>
      <c r="K118" s="658" t="s">
        <v>136</v>
      </c>
      <c r="L118" s="658"/>
      <c r="M118" s="630"/>
      <c r="N118" s="630"/>
      <c r="O118" s="630"/>
      <c r="P118" s="630"/>
      <c r="R118" s="684"/>
      <c r="S118" s="632"/>
      <c r="T118" s="683"/>
      <c r="U118" s="683"/>
      <c r="V118" s="683"/>
      <c r="W118" s="683"/>
      <c r="X118" s="683"/>
      <c r="Z118" s="630"/>
      <c r="AA118" s="630"/>
    </row>
    <row r="119" spans="1:27" ht="14.25" hidden="1" customHeight="1">
      <c r="A119" s="668">
        <v>14500</v>
      </c>
      <c r="B119" s="667" t="s">
        <v>301</v>
      </c>
      <c r="C119" s="667"/>
      <c r="D119" s="666" t="s">
        <v>150</v>
      </c>
      <c r="E119" s="666"/>
      <c r="F119" s="634"/>
      <c r="G119" s="665" t="str">
        <f>CONCATENATE(B119," ",D119)</f>
        <v>MICHÁLEK Jaroslav</v>
      </c>
      <c r="H119" s="665"/>
      <c r="I119" s="665"/>
      <c r="J119" s="665"/>
      <c r="K119" s="658" t="s">
        <v>135</v>
      </c>
      <c r="L119" s="658"/>
      <c r="M119" s="630"/>
      <c r="N119" s="630"/>
      <c r="O119" s="630"/>
      <c r="P119" s="630"/>
      <c r="S119" s="632"/>
      <c r="T119" s="631"/>
      <c r="U119" s="631"/>
      <c r="Z119" s="630"/>
      <c r="AA119" s="630"/>
    </row>
    <row r="120" spans="1:27" ht="14.25" hidden="1" customHeight="1">
      <c r="A120" s="668">
        <v>11242</v>
      </c>
      <c r="B120" s="667" t="s">
        <v>300</v>
      </c>
      <c r="C120" s="667"/>
      <c r="D120" s="666" t="s">
        <v>32</v>
      </c>
      <c r="E120" s="666"/>
      <c r="F120" s="634"/>
      <c r="G120" s="665" t="str">
        <f>CONCATENATE(B120," ",D120)</f>
        <v>STOKLASA Petr</v>
      </c>
      <c r="H120" s="665"/>
      <c r="I120" s="665"/>
      <c r="J120" s="665"/>
      <c r="K120" s="658" t="s">
        <v>134</v>
      </c>
      <c r="L120" s="658"/>
      <c r="M120" s="630"/>
      <c r="N120" s="630"/>
      <c r="O120" s="630"/>
      <c r="P120" s="630"/>
      <c r="S120" s="632"/>
      <c r="T120" s="631"/>
      <c r="U120" s="631"/>
      <c r="Z120" s="630"/>
      <c r="AA120" s="630"/>
    </row>
    <row r="121" spans="1:27" ht="14.25" hidden="1" customHeight="1">
      <c r="A121" s="668">
        <v>14519</v>
      </c>
      <c r="B121" s="667" t="s">
        <v>299</v>
      </c>
      <c r="C121" s="667"/>
      <c r="D121" s="666" t="s">
        <v>158</v>
      </c>
      <c r="E121" s="666"/>
      <c r="F121" s="634"/>
      <c r="G121" s="665" t="str">
        <f>CONCATENATE(B121," ",D121)</f>
        <v>ŠVARC Milan</v>
      </c>
      <c r="H121" s="665"/>
      <c r="I121" s="665"/>
      <c r="J121" s="665"/>
      <c r="K121" s="658" t="s">
        <v>133</v>
      </c>
      <c r="L121" s="658"/>
      <c r="M121" s="630"/>
      <c r="N121" s="630"/>
      <c r="O121" s="630"/>
      <c r="P121" s="630"/>
      <c r="S121" s="632"/>
      <c r="T121" s="631"/>
      <c r="U121" s="631"/>
      <c r="Z121" s="630"/>
      <c r="AA121" s="630"/>
    </row>
    <row r="122" spans="1:27" ht="14.25" hidden="1" customHeight="1">
      <c r="A122" s="668">
        <v>14518</v>
      </c>
      <c r="B122" s="667" t="s">
        <v>298</v>
      </c>
      <c r="C122" s="667"/>
      <c r="D122" s="666" t="s">
        <v>297</v>
      </c>
      <c r="E122" s="666"/>
      <c r="F122" s="634"/>
      <c r="G122" s="665" t="str">
        <f>CONCATENATE(B122," ",D122)</f>
        <v>ŠVARCOVÁ  Petra</v>
      </c>
      <c r="H122" s="665"/>
      <c r="I122" s="665"/>
      <c r="J122" s="665"/>
      <c r="K122" s="658" t="s">
        <v>132</v>
      </c>
      <c r="L122" s="658"/>
      <c r="M122" s="630"/>
      <c r="N122" s="630"/>
      <c r="O122" s="630"/>
      <c r="P122" s="630"/>
      <c r="S122" s="632"/>
      <c r="T122" s="631"/>
      <c r="U122" s="631"/>
      <c r="Z122" s="630"/>
      <c r="AA122" s="630"/>
    </row>
    <row r="123" spans="1:27" ht="14.25" hidden="1" customHeight="1">
      <c r="A123" s="668">
        <v>14372</v>
      </c>
      <c r="B123" s="667" t="s">
        <v>296</v>
      </c>
      <c r="C123" s="667"/>
      <c r="D123" s="666" t="s">
        <v>171</v>
      </c>
      <c r="E123" s="666"/>
      <c r="F123" s="634"/>
      <c r="G123" s="665" t="str">
        <f>CONCATENATE(B123," ",D123)</f>
        <v>SVOZÍLEK Jiří</v>
      </c>
      <c r="H123" s="665"/>
      <c r="I123" s="665"/>
      <c r="J123" s="665"/>
      <c r="K123" s="658" t="s">
        <v>131</v>
      </c>
      <c r="L123" s="658"/>
      <c r="M123" s="630"/>
      <c r="N123" s="630"/>
      <c r="O123" s="630"/>
      <c r="P123" s="630"/>
      <c r="S123" s="632"/>
      <c r="T123" s="631"/>
      <c r="U123" s="631"/>
      <c r="Z123" s="630"/>
      <c r="AA123" s="630"/>
    </row>
    <row r="124" spans="1:27" ht="14.25" hidden="1" customHeight="1">
      <c r="A124" s="668"/>
      <c r="B124" s="682"/>
      <c r="C124" s="682"/>
      <c r="D124" s="666"/>
      <c r="E124" s="666"/>
      <c r="F124" s="634"/>
      <c r="G124" s="665" t="str">
        <f>CONCATENATE(B124," ",D124)</f>
        <v xml:space="preserve"> </v>
      </c>
      <c r="H124" s="665"/>
      <c r="I124" s="665"/>
      <c r="J124" s="665"/>
      <c r="K124" s="658" t="s">
        <v>130</v>
      </c>
      <c r="L124" s="658"/>
      <c r="M124" s="630"/>
      <c r="N124" s="630"/>
      <c r="O124" s="630"/>
      <c r="P124" s="630"/>
      <c r="S124" s="632"/>
      <c r="T124" s="631"/>
      <c r="U124" s="631"/>
      <c r="Z124" s="630"/>
      <c r="AA124" s="630"/>
    </row>
    <row r="125" spans="1:27" ht="14.25" hidden="1" customHeight="1">
      <c r="A125" s="668"/>
      <c r="B125" s="682"/>
      <c r="C125" s="682"/>
      <c r="D125" s="666"/>
      <c r="E125" s="666"/>
      <c r="F125" s="634"/>
      <c r="G125" s="665" t="str">
        <f>CONCATENATE(B125," ",D125)</f>
        <v xml:space="preserve"> </v>
      </c>
      <c r="H125" s="665"/>
      <c r="I125" s="665"/>
      <c r="J125" s="665"/>
      <c r="K125" s="658" t="s">
        <v>129</v>
      </c>
      <c r="L125" s="658"/>
      <c r="M125" s="630"/>
      <c r="N125" s="630"/>
      <c r="O125" s="630"/>
      <c r="P125" s="630"/>
      <c r="S125" s="632"/>
      <c r="T125" s="631"/>
      <c r="U125" s="631"/>
      <c r="Z125" s="630"/>
      <c r="AA125" s="630"/>
    </row>
    <row r="126" spans="1:27" ht="14.25" hidden="1" customHeight="1">
      <c r="A126" s="668"/>
      <c r="B126" s="682"/>
      <c r="C126" s="682"/>
      <c r="D126" s="666"/>
      <c r="E126" s="666"/>
      <c r="F126" s="634"/>
      <c r="G126" s="665" t="str">
        <f>CONCATENATE(B126," ",D126)</f>
        <v xml:space="preserve"> </v>
      </c>
      <c r="H126" s="665"/>
      <c r="I126" s="665"/>
      <c r="J126" s="665"/>
      <c r="K126" s="658" t="s">
        <v>128</v>
      </c>
      <c r="L126" s="658"/>
      <c r="M126" s="630"/>
      <c r="O126" s="630"/>
      <c r="P126" s="630"/>
      <c r="S126" s="632"/>
      <c r="T126" s="631"/>
      <c r="U126" s="631"/>
      <c r="Z126" s="630"/>
      <c r="AA126" s="630"/>
    </row>
    <row r="127" spans="1:27" ht="14.25" hidden="1" customHeight="1">
      <c r="A127" s="674">
        <v>5883</v>
      </c>
      <c r="B127" s="673" t="s">
        <v>295</v>
      </c>
      <c r="C127" s="673"/>
      <c r="D127" s="672" t="s">
        <v>171</v>
      </c>
      <c r="E127" s="672"/>
      <c r="F127" s="671"/>
      <c r="G127" s="670" t="str">
        <f>CONCATENATE(B127," ",D127)</f>
        <v>CERNSTEIN Jiří</v>
      </c>
      <c r="H127" s="670"/>
      <c r="I127" s="670"/>
      <c r="J127" s="670"/>
      <c r="K127" s="669" t="s">
        <v>294</v>
      </c>
      <c r="L127" s="680"/>
      <c r="O127" s="630"/>
      <c r="P127" s="630"/>
      <c r="S127" s="632"/>
      <c r="T127" s="631"/>
      <c r="U127" s="631"/>
      <c r="Z127" s="630"/>
      <c r="AA127" s="630"/>
    </row>
    <row r="128" spans="1:27" ht="14.25" hidden="1" customHeight="1">
      <c r="A128" s="674">
        <v>5879</v>
      </c>
      <c r="B128" s="673" t="s">
        <v>293</v>
      </c>
      <c r="C128" s="673"/>
      <c r="D128" s="672" t="s">
        <v>210</v>
      </c>
      <c r="E128" s="672"/>
      <c r="F128" s="671"/>
      <c r="G128" s="670" t="str">
        <f>CONCATENATE(B128," ",D128)</f>
        <v>MAŠEK  Karel</v>
      </c>
      <c r="H128" s="670"/>
      <c r="I128" s="670"/>
      <c r="J128" s="670"/>
      <c r="K128" s="669" t="s">
        <v>136</v>
      </c>
      <c r="L128" s="680"/>
      <c r="O128" s="630"/>
      <c r="P128" s="630"/>
      <c r="S128" s="632"/>
      <c r="T128" s="631"/>
      <c r="U128" s="631"/>
      <c r="Z128" s="630"/>
      <c r="AA128" s="630"/>
    </row>
    <row r="129" spans="1:27" ht="14.25" hidden="1" customHeight="1">
      <c r="A129" s="674">
        <v>10844</v>
      </c>
      <c r="B129" s="673" t="s">
        <v>292</v>
      </c>
      <c r="C129" s="673"/>
      <c r="D129" s="672" t="s">
        <v>182</v>
      </c>
      <c r="E129" s="672"/>
      <c r="F129" s="671"/>
      <c r="G129" s="670" t="str">
        <f>CONCATENATE(B129," ",D129)</f>
        <v>MÍKA Zdeněk</v>
      </c>
      <c r="H129" s="670"/>
      <c r="I129" s="670"/>
      <c r="J129" s="670"/>
      <c r="K129" s="669" t="s">
        <v>135</v>
      </c>
      <c r="L129" s="680"/>
      <c r="O129" s="630"/>
      <c r="P129" s="630"/>
      <c r="S129" s="632"/>
      <c r="T129" s="631"/>
      <c r="U129" s="631"/>
      <c r="Z129" s="630"/>
      <c r="AA129" s="630"/>
    </row>
    <row r="130" spans="1:27" ht="14.25" hidden="1" customHeight="1">
      <c r="A130" s="674">
        <v>18966</v>
      </c>
      <c r="B130" s="673" t="s">
        <v>291</v>
      </c>
      <c r="C130" s="673"/>
      <c r="D130" s="672" t="s">
        <v>150</v>
      </c>
      <c r="E130" s="672"/>
      <c r="F130" s="671"/>
      <c r="G130" s="670" t="str">
        <f>CONCATENATE(B130," ",D130)</f>
        <v>NOVÁK Jaroslav</v>
      </c>
      <c r="H130" s="670"/>
      <c r="I130" s="670"/>
      <c r="J130" s="670"/>
      <c r="K130" s="669" t="s">
        <v>134</v>
      </c>
      <c r="L130" s="680"/>
      <c r="O130" s="630"/>
      <c r="P130" s="630"/>
      <c r="S130" s="632"/>
      <c r="T130" s="631"/>
      <c r="U130" s="631"/>
      <c r="Z130" s="630"/>
      <c r="AA130" s="630"/>
    </row>
    <row r="131" spans="1:27" ht="14.25" hidden="1" customHeight="1">
      <c r="A131" s="674">
        <v>9477</v>
      </c>
      <c r="B131" s="673" t="s">
        <v>290</v>
      </c>
      <c r="C131" s="673"/>
      <c r="D131" s="672" t="s">
        <v>177</v>
      </c>
      <c r="E131" s="672"/>
      <c r="F131" s="671"/>
      <c r="G131" s="670" t="str">
        <f>CONCATENATE(B131," ",D131)</f>
        <v>PETRÁČEK Jan</v>
      </c>
      <c r="H131" s="670"/>
      <c r="I131" s="670"/>
      <c r="J131" s="670"/>
      <c r="K131" s="669" t="s">
        <v>133</v>
      </c>
      <c r="L131" s="680"/>
      <c r="O131" s="630"/>
      <c r="P131" s="630"/>
      <c r="S131" s="632"/>
      <c r="T131" s="631"/>
      <c r="U131" s="631"/>
      <c r="Z131" s="630"/>
      <c r="AA131" s="630"/>
    </row>
    <row r="132" spans="1:27" ht="14.25" hidden="1" customHeight="1">
      <c r="A132" s="674">
        <v>5880</v>
      </c>
      <c r="B132" s="673" t="s">
        <v>289</v>
      </c>
      <c r="C132" s="673"/>
      <c r="D132" s="672" t="s">
        <v>171</v>
      </c>
      <c r="E132" s="672"/>
      <c r="F132" s="671"/>
      <c r="G132" s="670" t="str">
        <f>CONCATENATE(B132," ",D132)</f>
        <v>SVOBODA Jiří</v>
      </c>
      <c r="H132" s="670"/>
      <c r="I132" s="670"/>
      <c r="J132" s="670"/>
      <c r="K132" s="669" t="s">
        <v>132</v>
      </c>
      <c r="L132" s="680"/>
      <c r="O132" s="630"/>
      <c r="P132" s="630"/>
      <c r="S132" s="632"/>
      <c r="T132" s="631"/>
      <c r="U132" s="631"/>
      <c r="Z132" s="630"/>
      <c r="AA132" s="630"/>
    </row>
    <row r="133" spans="1:27" ht="14.25" hidden="1" customHeight="1">
      <c r="A133" s="674">
        <v>9626</v>
      </c>
      <c r="B133" s="673" t="s">
        <v>288</v>
      </c>
      <c r="C133" s="673"/>
      <c r="D133" s="672" t="s">
        <v>171</v>
      </c>
      <c r="E133" s="672"/>
      <c r="F133" s="671"/>
      <c r="G133" s="670" t="str">
        <f>CONCATENATE(B133," ",D133)</f>
        <v>TŘEŠŇÁK  Jiří</v>
      </c>
      <c r="H133" s="670"/>
      <c r="I133" s="670"/>
      <c r="J133" s="670"/>
      <c r="K133" s="669" t="s">
        <v>131</v>
      </c>
      <c r="L133" s="680"/>
      <c r="O133" s="630"/>
      <c r="P133" s="630"/>
      <c r="S133" s="632"/>
      <c r="T133" s="631"/>
      <c r="U133" s="631"/>
      <c r="Z133" s="630"/>
      <c r="AA133" s="630"/>
    </row>
    <row r="134" spans="1:27" ht="14.25" hidden="1" customHeight="1">
      <c r="A134" s="674">
        <v>5881</v>
      </c>
      <c r="B134" s="673" t="s">
        <v>287</v>
      </c>
      <c r="C134" s="673"/>
      <c r="D134" s="672" t="s">
        <v>217</v>
      </c>
      <c r="E134" s="672"/>
      <c r="F134" s="671"/>
      <c r="G134" s="670" t="str">
        <f>CONCATENATE(B134," ",D134)</f>
        <v>ŠRAJER Václav</v>
      </c>
      <c r="H134" s="670"/>
      <c r="I134" s="670"/>
      <c r="J134" s="670"/>
      <c r="K134" s="669" t="s">
        <v>130</v>
      </c>
      <c r="L134" s="680"/>
      <c r="O134" s="630"/>
      <c r="P134" s="630"/>
      <c r="S134" s="632"/>
      <c r="T134" s="631"/>
      <c r="U134" s="631"/>
      <c r="Z134" s="630"/>
      <c r="AA134" s="630"/>
    </row>
    <row r="135" spans="1:27" ht="14.25" hidden="1" customHeight="1">
      <c r="A135" s="674">
        <v>5169</v>
      </c>
      <c r="B135" s="673" t="s">
        <v>286</v>
      </c>
      <c r="C135" s="673"/>
      <c r="D135" s="672" t="s">
        <v>171</v>
      </c>
      <c r="E135" s="672"/>
      <c r="F135" s="671"/>
      <c r="G135" s="670" t="str">
        <f>CONCATENATE(B135," ",D135)</f>
        <v>NOVOTNÝ Jiří</v>
      </c>
      <c r="H135" s="670"/>
      <c r="I135" s="670"/>
      <c r="J135" s="670"/>
      <c r="K135" s="669" t="s">
        <v>129</v>
      </c>
      <c r="L135" s="680"/>
      <c r="O135" s="630"/>
      <c r="P135" s="630"/>
      <c r="S135" s="632"/>
      <c r="T135" s="631"/>
      <c r="U135" s="631"/>
      <c r="Z135" s="630"/>
      <c r="AA135" s="630"/>
    </row>
    <row r="136" spans="1:27" ht="14.25" hidden="1" customHeight="1">
      <c r="A136" s="674"/>
      <c r="B136" s="681"/>
      <c r="C136" s="681"/>
      <c r="D136" s="672"/>
      <c r="E136" s="672"/>
      <c r="F136" s="671"/>
      <c r="G136" s="670" t="str">
        <f>CONCATENATE(B136," ",D136)</f>
        <v xml:space="preserve"> </v>
      </c>
      <c r="H136" s="670"/>
      <c r="I136" s="670"/>
      <c r="J136" s="670"/>
      <c r="K136" s="669" t="s">
        <v>128</v>
      </c>
      <c r="L136" s="680"/>
      <c r="O136" s="630"/>
      <c r="P136" s="630"/>
      <c r="S136" s="632"/>
      <c r="T136" s="631"/>
      <c r="U136" s="631"/>
      <c r="Z136" s="630"/>
      <c r="AA136" s="630"/>
    </row>
    <row r="137" spans="1:27" ht="14.25" hidden="1" customHeight="1">
      <c r="A137" s="668">
        <v>20738</v>
      </c>
      <c r="B137" s="667" t="s">
        <v>285</v>
      </c>
      <c r="C137" s="667"/>
      <c r="D137" s="666" t="s">
        <v>32</v>
      </c>
      <c r="E137" s="666"/>
      <c r="F137" s="634"/>
      <c r="G137" s="665" t="str">
        <f>CONCATENATE(B137," ",D137)</f>
        <v>KŠÍR Petr</v>
      </c>
      <c r="H137" s="665"/>
      <c r="I137" s="665"/>
      <c r="J137" s="665"/>
      <c r="K137" s="658" t="s">
        <v>284</v>
      </c>
      <c r="L137" s="680"/>
      <c r="O137" s="630"/>
      <c r="P137" s="630"/>
      <c r="S137" s="632"/>
      <c r="T137" s="631"/>
      <c r="U137" s="631"/>
      <c r="Z137" s="630"/>
      <c r="AA137" s="630"/>
    </row>
    <row r="138" spans="1:27" ht="14.25" hidden="1" customHeight="1">
      <c r="A138" s="668">
        <v>20740</v>
      </c>
      <c r="B138" s="667" t="s">
        <v>283</v>
      </c>
      <c r="C138" s="667"/>
      <c r="D138" s="666" t="s">
        <v>39</v>
      </c>
      <c r="E138" s="666"/>
      <c r="F138" s="634"/>
      <c r="G138" s="665" t="str">
        <f>CONCATENATE(B138," ",D138)</f>
        <v>KOVÁŘ Martin</v>
      </c>
      <c r="H138" s="665"/>
      <c r="I138" s="665"/>
      <c r="J138" s="665"/>
      <c r="K138" s="658" t="s">
        <v>136</v>
      </c>
      <c r="L138" s="680"/>
      <c r="O138" s="630"/>
      <c r="P138" s="630"/>
      <c r="S138" s="632"/>
      <c r="T138" s="631"/>
      <c r="U138" s="631"/>
      <c r="Z138" s="630"/>
      <c r="AA138" s="630"/>
    </row>
    <row r="139" spans="1:27" ht="14.25" hidden="1" customHeight="1">
      <c r="A139" s="668">
        <v>17966</v>
      </c>
      <c r="B139" s="667" t="s">
        <v>282</v>
      </c>
      <c r="C139" s="667"/>
      <c r="D139" s="666" t="s">
        <v>35</v>
      </c>
      <c r="E139" s="666"/>
      <c r="F139" s="634"/>
      <c r="G139" s="665" t="str">
        <f>CONCATENATE(B139," ",D139)</f>
        <v>SMÉKAL Tomáš</v>
      </c>
      <c r="H139" s="665"/>
      <c r="I139" s="665"/>
      <c r="J139" s="665"/>
      <c r="K139" s="658" t="s">
        <v>135</v>
      </c>
      <c r="L139" s="680"/>
      <c r="O139" s="630"/>
      <c r="P139" s="630"/>
      <c r="S139" s="632"/>
      <c r="T139" s="631"/>
      <c r="U139" s="631"/>
      <c r="Z139" s="630"/>
      <c r="AA139" s="630"/>
    </row>
    <row r="140" spans="1:27" ht="14.25" hidden="1" customHeight="1">
      <c r="A140" s="668">
        <v>24518</v>
      </c>
      <c r="B140" s="667" t="s">
        <v>281</v>
      </c>
      <c r="C140" s="667"/>
      <c r="D140" s="666" t="s">
        <v>280</v>
      </c>
      <c r="E140" s="666"/>
      <c r="F140" s="634"/>
      <c r="G140" s="665" t="str">
        <f>CONCATENATE(B140," ",D140)</f>
        <v>JIRSA Lukáš</v>
      </c>
      <c r="H140" s="665"/>
      <c r="I140" s="665"/>
      <c r="J140" s="665"/>
      <c r="K140" s="658" t="s">
        <v>134</v>
      </c>
      <c r="L140" s="680"/>
      <c r="O140" s="630"/>
      <c r="P140" s="630"/>
      <c r="S140" s="632"/>
      <c r="T140" s="631"/>
      <c r="U140" s="631"/>
      <c r="Z140" s="630"/>
      <c r="AA140" s="630"/>
    </row>
    <row r="141" spans="1:27" ht="14.25" hidden="1" customHeight="1">
      <c r="A141" s="668">
        <v>1070</v>
      </c>
      <c r="B141" s="667" t="s">
        <v>279</v>
      </c>
      <c r="C141" s="667"/>
      <c r="D141" s="666" t="s">
        <v>228</v>
      </c>
      <c r="E141" s="666"/>
      <c r="F141" s="634"/>
      <c r="G141" s="665" t="str">
        <f>CONCATENATE(B141," ",D141)</f>
        <v>KLUGANOST Vít</v>
      </c>
      <c r="H141" s="665"/>
      <c r="I141" s="665"/>
      <c r="J141" s="665"/>
      <c r="K141" s="658" t="s">
        <v>133</v>
      </c>
      <c r="L141" s="680"/>
      <c r="O141" s="630"/>
      <c r="P141" s="630"/>
      <c r="S141" s="632"/>
      <c r="T141" s="631"/>
      <c r="U141" s="631"/>
      <c r="Z141" s="630"/>
      <c r="AA141" s="630"/>
    </row>
    <row r="142" spans="1:27" ht="14.25" hidden="1" customHeight="1">
      <c r="A142" s="668">
        <v>18159</v>
      </c>
      <c r="B142" s="667" t="s">
        <v>278</v>
      </c>
      <c r="C142" s="667"/>
      <c r="D142" s="666" t="s">
        <v>39</v>
      </c>
      <c r="E142" s="666"/>
      <c r="F142" s="634"/>
      <c r="G142" s="665" t="str">
        <f>CONCATENATE(B142," ",D142)</f>
        <v>JELÍNEK Martin</v>
      </c>
      <c r="H142" s="665"/>
      <c r="I142" s="665"/>
      <c r="J142" s="665"/>
      <c r="K142" s="658" t="s">
        <v>132</v>
      </c>
      <c r="L142" s="680"/>
      <c r="O142" s="630"/>
      <c r="P142" s="630"/>
      <c r="S142" s="632"/>
      <c r="T142" s="631"/>
      <c r="U142" s="631"/>
      <c r="Z142" s="630"/>
      <c r="AA142" s="630"/>
    </row>
    <row r="143" spans="1:27" ht="14.25" hidden="1" customHeight="1">
      <c r="A143" s="668">
        <v>21157</v>
      </c>
      <c r="B143" s="667" t="s">
        <v>277</v>
      </c>
      <c r="C143" s="667"/>
      <c r="D143" s="666" t="s">
        <v>177</v>
      </c>
      <c r="E143" s="666"/>
      <c r="F143" s="634"/>
      <c r="G143" s="665" t="str">
        <f>CONCATENATE(B143," ",D143)</f>
        <v>LUKÁŠ Jan</v>
      </c>
      <c r="H143" s="665"/>
      <c r="I143" s="665"/>
      <c r="J143" s="665"/>
      <c r="K143" s="658" t="s">
        <v>131</v>
      </c>
      <c r="L143" s="680"/>
      <c r="O143" s="630"/>
      <c r="P143" s="630"/>
      <c r="S143" s="632"/>
      <c r="T143" s="631"/>
      <c r="U143" s="631"/>
      <c r="Z143" s="630"/>
      <c r="AA143" s="630"/>
    </row>
    <row r="144" spans="1:27" hidden="1">
      <c r="A144" s="668">
        <v>20739</v>
      </c>
      <c r="B144" s="667" t="s">
        <v>275</v>
      </c>
      <c r="C144" s="667"/>
      <c r="D144" s="666" t="s">
        <v>276</v>
      </c>
      <c r="E144" s="666"/>
      <c r="F144" s="634"/>
      <c r="G144" s="665" t="str">
        <f>CONCATENATE(B144," ",D144)</f>
        <v>MAŇOUR Ondřej</v>
      </c>
      <c r="H144" s="665"/>
      <c r="I144" s="665"/>
      <c r="J144" s="665"/>
      <c r="K144" s="658" t="s">
        <v>130</v>
      </c>
      <c r="O144" s="630"/>
      <c r="P144" s="630"/>
      <c r="S144" s="632"/>
      <c r="T144" s="631"/>
      <c r="U144" s="631"/>
      <c r="Z144" s="630"/>
      <c r="AA144" s="630"/>
    </row>
    <row r="145" spans="1:27" hidden="1">
      <c r="A145" s="668">
        <v>25350</v>
      </c>
      <c r="B145" s="667" t="s">
        <v>275</v>
      </c>
      <c r="C145" s="667"/>
      <c r="D145" s="666" t="s">
        <v>274</v>
      </c>
      <c r="E145" s="666"/>
      <c r="F145" s="634"/>
      <c r="G145" s="665" t="str">
        <f>CONCATENATE(B145," ",D145)</f>
        <v>MAŇOUR Kryštof</v>
      </c>
      <c r="H145" s="665"/>
      <c r="I145" s="665"/>
      <c r="J145" s="665"/>
      <c r="K145" s="658" t="s">
        <v>129</v>
      </c>
      <c r="O145" s="630"/>
      <c r="P145" s="630"/>
      <c r="S145" s="632"/>
      <c r="T145" s="631"/>
      <c r="U145" s="631"/>
      <c r="Z145" s="630"/>
      <c r="AA145" s="630"/>
    </row>
    <row r="146" spans="1:27" hidden="1">
      <c r="A146" s="668">
        <v>23177</v>
      </c>
      <c r="B146" s="667" t="s">
        <v>273</v>
      </c>
      <c r="C146" s="667"/>
      <c r="D146" s="666" t="s">
        <v>186</v>
      </c>
      <c r="E146" s="666"/>
      <c r="F146" s="634"/>
      <c r="G146" s="665" t="str">
        <f>CONCATENATE(B146," ",D146)</f>
        <v>KAŠPAR Josef</v>
      </c>
      <c r="H146" s="665"/>
      <c r="I146" s="665"/>
      <c r="J146" s="665"/>
      <c r="K146" s="658" t="s">
        <v>128</v>
      </c>
      <c r="O146" s="630"/>
      <c r="P146" s="630"/>
      <c r="S146" s="632"/>
      <c r="T146" s="631"/>
      <c r="U146" s="631"/>
      <c r="Z146" s="630"/>
      <c r="AA146" s="630"/>
    </row>
    <row r="147" spans="1:27" hidden="1">
      <c r="A147" s="674">
        <v>24713</v>
      </c>
      <c r="B147" s="673" t="s">
        <v>272</v>
      </c>
      <c r="C147" s="673"/>
      <c r="D147" s="672" t="s">
        <v>271</v>
      </c>
      <c r="E147" s="672"/>
      <c r="F147" s="671"/>
      <c r="G147" s="670" t="str">
        <f>CONCATENATE(B147," ",D147)</f>
        <v>BANDASOVÁ Ivana</v>
      </c>
      <c r="H147" s="670"/>
      <c r="I147" s="670"/>
      <c r="J147" s="670"/>
      <c r="K147" s="669" t="s">
        <v>270</v>
      </c>
      <c r="O147" s="630"/>
      <c r="P147" s="630"/>
      <c r="S147" s="632"/>
      <c r="T147" s="631"/>
      <c r="U147" s="631"/>
      <c r="Z147" s="630"/>
      <c r="AA147" s="630"/>
    </row>
    <row r="148" spans="1:27" hidden="1">
      <c r="A148" s="674">
        <v>18910</v>
      </c>
      <c r="B148" s="673" t="s">
        <v>269</v>
      </c>
      <c r="C148" s="673"/>
      <c r="D148" s="672" t="s">
        <v>268</v>
      </c>
      <c r="E148" s="672"/>
      <c r="F148" s="671"/>
      <c r="G148" s="670" t="str">
        <f>CONCATENATE(B148," ",D148)</f>
        <v>DYMÁČKOVÁ Markéta</v>
      </c>
      <c r="H148" s="670"/>
      <c r="I148" s="670"/>
      <c r="J148" s="670"/>
      <c r="K148" s="669" t="s">
        <v>136</v>
      </c>
      <c r="O148" s="630"/>
      <c r="P148" s="630"/>
      <c r="S148" s="632"/>
      <c r="T148" s="631"/>
      <c r="U148" s="631"/>
      <c r="Z148" s="630"/>
      <c r="AA148" s="630"/>
    </row>
    <row r="149" spans="1:27" hidden="1">
      <c r="A149" s="674">
        <v>10264</v>
      </c>
      <c r="B149" s="673" t="s">
        <v>267</v>
      </c>
      <c r="C149" s="673"/>
      <c r="D149" s="672" t="s">
        <v>177</v>
      </c>
      <c r="E149" s="672"/>
      <c r="F149" s="671"/>
      <c r="G149" s="670" t="str">
        <f>CONCATENATE(B149," ",D149)</f>
        <v>KRATOCHVIL Jan</v>
      </c>
      <c r="H149" s="670"/>
      <c r="I149" s="670"/>
      <c r="J149" s="670"/>
      <c r="K149" s="669" t="s">
        <v>135</v>
      </c>
      <c r="O149" s="630"/>
      <c r="P149" s="630"/>
      <c r="S149" s="632"/>
      <c r="T149" s="631"/>
      <c r="U149" s="631"/>
      <c r="Z149" s="630"/>
      <c r="AA149" s="630"/>
    </row>
    <row r="150" spans="1:27" hidden="1">
      <c r="A150" s="674">
        <v>21451</v>
      </c>
      <c r="B150" s="673" t="s">
        <v>266</v>
      </c>
      <c r="C150" s="673"/>
      <c r="D150" s="672" t="s">
        <v>32</v>
      </c>
      <c r="E150" s="672"/>
      <c r="F150" s="671"/>
      <c r="G150" s="670" t="str">
        <f>CONCATENATE(B150," ",D150)</f>
        <v>JANATA Petr</v>
      </c>
      <c r="H150" s="670"/>
      <c r="I150" s="670"/>
      <c r="J150" s="670"/>
      <c r="K150" s="669" t="s">
        <v>134</v>
      </c>
      <c r="O150" s="630"/>
      <c r="P150" s="630"/>
      <c r="S150" s="632"/>
      <c r="T150" s="631"/>
      <c r="U150" s="631"/>
      <c r="Z150" s="630"/>
      <c r="AA150" s="630"/>
    </row>
    <row r="151" spans="1:27" hidden="1">
      <c r="A151" s="674">
        <v>12386</v>
      </c>
      <c r="B151" s="673" t="s">
        <v>265</v>
      </c>
      <c r="C151" s="673"/>
      <c r="D151" s="672" t="s">
        <v>35</v>
      </c>
      <c r="E151" s="672"/>
      <c r="F151" s="671"/>
      <c r="G151" s="670" t="str">
        <f>CONCATENATE(B151," ",D151)</f>
        <v>JÍCHA Tomáš</v>
      </c>
      <c r="H151" s="670"/>
      <c r="I151" s="670"/>
      <c r="J151" s="670"/>
      <c r="K151" s="669" t="s">
        <v>133</v>
      </c>
      <c r="O151" s="630"/>
      <c r="P151" s="630"/>
      <c r="S151" s="632"/>
      <c r="T151" s="631"/>
      <c r="U151" s="631"/>
      <c r="Z151" s="630"/>
      <c r="AA151" s="630"/>
    </row>
    <row r="152" spans="1:27" hidden="1">
      <c r="A152" s="674">
        <v>24714</v>
      </c>
      <c r="B152" s="673" t="s">
        <v>264</v>
      </c>
      <c r="C152" s="673"/>
      <c r="D152" s="672" t="s">
        <v>24</v>
      </c>
      <c r="E152" s="672"/>
      <c r="F152" s="671"/>
      <c r="G152" s="670" t="str">
        <f>CONCATENATE(B152," ",D152)</f>
        <v>JIRÁSKOVÁ Gabriela</v>
      </c>
      <c r="H152" s="670"/>
      <c r="I152" s="670"/>
      <c r="J152" s="670"/>
      <c r="K152" s="669" t="s">
        <v>132</v>
      </c>
      <c r="O152" s="630"/>
      <c r="P152" s="630"/>
      <c r="S152" s="632"/>
      <c r="T152" s="631"/>
      <c r="U152" s="631"/>
      <c r="Z152" s="630"/>
      <c r="AA152" s="630"/>
    </row>
    <row r="153" spans="1:27" hidden="1">
      <c r="A153" s="674">
        <v>2590</v>
      </c>
      <c r="B153" s="673" t="s">
        <v>263</v>
      </c>
      <c r="C153" s="673"/>
      <c r="D153" s="672" t="s">
        <v>32</v>
      </c>
      <c r="E153" s="672"/>
      <c r="F153" s="671"/>
      <c r="G153" s="670" t="str">
        <f>CONCATENATE(B153," ",D153)</f>
        <v>KAPAL  Petr</v>
      </c>
      <c r="H153" s="670"/>
      <c r="I153" s="670"/>
      <c r="J153" s="670"/>
      <c r="K153" s="669" t="s">
        <v>131</v>
      </c>
      <c r="O153" s="630"/>
      <c r="P153" s="630"/>
      <c r="S153" s="632"/>
      <c r="T153" s="631"/>
      <c r="U153" s="631"/>
      <c r="Z153" s="630"/>
      <c r="AA153" s="630"/>
    </row>
    <row r="154" spans="1:27" hidden="1">
      <c r="A154" s="674">
        <v>25607</v>
      </c>
      <c r="B154" s="673" t="s">
        <v>262</v>
      </c>
      <c r="C154" s="673"/>
      <c r="D154" s="672" t="s">
        <v>261</v>
      </c>
      <c r="E154" s="672"/>
      <c r="F154" s="671"/>
      <c r="G154" s="670" t="str">
        <f>CONCATENATE(B154," ",D154)</f>
        <v>KAPROVÁ Ludmila</v>
      </c>
      <c r="H154" s="670"/>
      <c r="I154" s="670"/>
      <c r="J154" s="670"/>
      <c r="K154" s="669" t="s">
        <v>130</v>
      </c>
      <c r="O154" s="630"/>
      <c r="P154" s="630"/>
      <c r="S154" s="632"/>
      <c r="T154" s="631"/>
      <c r="U154" s="631"/>
      <c r="Z154" s="630"/>
      <c r="AA154" s="630"/>
    </row>
    <row r="155" spans="1:27" hidden="1">
      <c r="A155" s="674">
        <v>13398</v>
      </c>
      <c r="B155" s="673" t="s">
        <v>161</v>
      </c>
      <c r="C155" s="673"/>
      <c r="D155" s="672" t="s">
        <v>28</v>
      </c>
      <c r="E155" s="672"/>
      <c r="F155" s="671"/>
      <c r="G155" s="670" t="str">
        <f>CONCATENATE(B155," ",D155)</f>
        <v>MUSIL Ladislav</v>
      </c>
      <c r="H155" s="670"/>
      <c r="I155" s="670"/>
      <c r="J155" s="670"/>
      <c r="K155" s="669" t="s">
        <v>129</v>
      </c>
      <c r="O155" s="630"/>
      <c r="P155" s="630"/>
      <c r="S155" s="632"/>
      <c r="T155" s="631"/>
      <c r="U155" s="631"/>
      <c r="Z155" s="630"/>
      <c r="AA155" s="630"/>
    </row>
    <row r="156" spans="1:27" hidden="1">
      <c r="A156" s="674">
        <v>20059</v>
      </c>
      <c r="B156" s="673" t="s">
        <v>260</v>
      </c>
      <c r="C156" s="673"/>
      <c r="D156" s="672" t="s">
        <v>259</v>
      </c>
      <c r="E156" s="672"/>
      <c r="F156" s="671"/>
      <c r="G156" s="670" t="str">
        <f>CONCATENATE(B156," ",D156)</f>
        <v>SOMOLÍKOVÁ  Emílie</v>
      </c>
      <c r="H156" s="670"/>
      <c r="I156" s="670"/>
      <c r="J156" s="670"/>
      <c r="K156" s="669" t="s">
        <v>128</v>
      </c>
      <c r="O156" s="630"/>
      <c r="P156" s="630"/>
      <c r="S156" s="632"/>
      <c r="T156" s="631"/>
      <c r="U156" s="631"/>
      <c r="Z156" s="630"/>
      <c r="AA156" s="630"/>
    </row>
    <row r="157" spans="1:27" hidden="1">
      <c r="A157" s="674">
        <v>21028</v>
      </c>
      <c r="B157" s="673" t="s">
        <v>258</v>
      </c>
      <c r="C157" s="673"/>
      <c r="D157" s="672" t="s">
        <v>257</v>
      </c>
      <c r="E157" s="672"/>
      <c r="F157" s="671"/>
      <c r="G157" s="670" t="str">
        <f>CONCATENATE(B157," ",D157)</f>
        <v>ŠŤOVÍČEK  Pavel</v>
      </c>
      <c r="H157" s="670"/>
      <c r="I157" s="670"/>
      <c r="J157" s="670"/>
      <c r="K157" s="669" t="s">
        <v>127</v>
      </c>
      <c r="O157" s="630"/>
      <c r="P157" s="630"/>
      <c r="S157" s="632"/>
      <c r="T157" s="631"/>
      <c r="U157" s="631"/>
      <c r="Z157" s="630"/>
      <c r="AA157" s="630"/>
    </row>
    <row r="158" spans="1:27" hidden="1">
      <c r="A158" s="674">
        <v>24715</v>
      </c>
      <c r="B158" s="673" t="s">
        <v>256</v>
      </c>
      <c r="C158" s="673"/>
      <c r="D158" s="672" t="s">
        <v>255</v>
      </c>
      <c r="E158" s="672"/>
      <c r="F158" s="671"/>
      <c r="G158" s="670" t="str">
        <f>CONCATENATE(B158," ",D158)</f>
        <v>VÁCLAVKOVÁ Eva</v>
      </c>
      <c r="H158" s="670"/>
      <c r="I158" s="670"/>
      <c r="J158" s="670"/>
      <c r="K158" s="669" t="s">
        <v>126</v>
      </c>
      <c r="O158" s="630"/>
      <c r="P158" s="630"/>
      <c r="S158" s="632"/>
      <c r="T158" s="631"/>
      <c r="U158" s="631"/>
      <c r="Z158" s="630"/>
      <c r="AA158" s="630"/>
    </row>
    <row r="159" spans="1:27" hidden="1">
      <c r="A159" s="674">
        <v>10974</v>
      </c>
      <c r="B159" s="673" t="s">
        <v>254</v>
      </c>
      <c r="C159" s="673"/>
      <c r="D159" s="672" t="s">
        <v>40</v>
      </c>
      <c r="E159" s="672"/>
      <c r="F159" s="671"/>
      <c r="G159" s="670" t="str">
        <f>CONCATENATE(B159," ",D159)</f>
        <v>ZACHAŘ Čeněk</v>
      </c>
      <c r="H159" s="670"/>
      <c r="I159" s="670"/>
      <c r="J159" s="670"/>
      <c r="K159" s="669" t="s">
        <v>125</v>
      </c>
      <c r="O159" s="630"/>
      <c r="P159" s="630"/>
      <c r="S159" s="632"/>
      <c r="T159" s="631"/>
      <c r="U159" s="631"/>
      <c r="Z159" s="630"/>
      <c r="AA159" s="630"/>
    </row>
    <row r="160" spans="1:27" hidden="1">
      <c r="A160" s="668">
        <v>10912</v>
      </c>
      <c r="B160" s="667" t="s">
        <v>253</v>
      </c>
      <c r="C160" s="667"/>
      <c r="D160" s="666" t="s">
        <v>150</v>
      </c>
      <c r="E160" s="666"/>
      <c r="F160" s="634"/>
      <c r="G160" s="665" t="str">
        <f>CONCATENATE(B160," ",D160)</f>
        <v>ŠMEJKAL  Jaroslav</v>
      </c>
      <c r="H160" s="665"/>
      <c r="I160" s="665"/>
      <c r="J160" s="665"/>
      <c r="K160" s="658" t="s">
        <v>252</v>
      </c>
      <c r="O160" s="630"/>
      <c r="P160" s="630"/>
      <c r="S160" s="632"/>
      <c r="T160" s="631"/>
      <c r="U160" s="631"/>
      <c r="Z160" s="630"/>
      <c r="AA160" s="630"/>
    </row>
    <row r="161" spans="1:27" hidden="1">
      <c r="A161" s="668">
        <v>25485</v>
      </c>
      <c r="B161" s="667" t="s">
        <v>251</v>
      </c>
      <c r="C161" s="667"/>
      <c r="D161" s="666" t="s">
        <v>177</v>
      </c>
      <c r="E161" s="666"/>
      <c r="F161" s="634"/>
      <c r="G161" s="665" t="str">
        <f>CONCATENATE(B161," ",D161)</f>
        <v>NECKÁŘ Jan</v>
      </c>
      <c r="H161" s="665"/>
      <c r="I161" s="665"/>
      <c r="J161" s="665"/>
      <c r="K161" s="658" t="s">
        <v>136</v>
      </c>
      <c r="O161" s="630"/>
      <c r="P161" s="630"/>
      <c r="S161" s="632"/>
      <c r="T161" s="631"/>
      <c r="U161" s="631"/>
      <c r="Z161" s="630"/>
      <c r="AA161" s="630"/>
    </row>
    <row r="162" spans="1:27" hidden="1">
      <c r="A162" s="668">
        <v>19667</v>
      </c>
      <c r="B162" s="667" t="s">
        <v>250</v>
      </c>
      <c r="C162" s="667"/>
      <c r="D162" s="666" t="s">
        <v>207</v>
      </c>
      <c r="E162" s="666"/>
      <c r="F162" s="634"/>
      <c r="G162" s="665" t="str">
        <f>CONCATENATE(B162," ",D162)</f>
        <v>VYKOUKOVÁ Jitka</v>
      </c>
      <c r="H162" s="665"/>
      <c r="I162" s="665"/>
      <c r="J162" s="665"/>
      <c r="K162" s="658" t="s">
        <v>135</v>
      </c>
      <c r="O162" s="630"/>
      <c r="P162" s="630"/>
      <c r="S162" s="632"/>
      <c r="T162" s="631"/>
      <c r="U162" s="631"/>
      <c r="Z162" s="630"/>
      <c r="AA162" s="630"/>
    </row>
    <row r="163" spans="1:27" hidden="1">
      <c r="A163" s="668">
        <v>14557</v>
      </c>
      <c r="B163" s="667" t="s">
        <v>249</v>
      </c>
      <c r="C163" s="667"/>
      <c r="D163" s="666" t="s">
        <v>171</v>
      </c>
      <c r="E163" s="666"/>
      <c r="F163" s="634"/>
      <c r="G163" s="665" t="str">
        <f>CONCATENATE(B163," ",D163)</f>
        <v>PETER Jiří</v>
      </c>
      <c r="H163" s="665"/>
      <c r="I163" s="665"/>
      <c r="J163" s="665"/>
      <c r="K163" s="658" t="s">
        <v>134</v>
      </c>
      <c r="O163" s="630"/>
      <c r="P163" s="630"/>
      <c r="S163" s="632"/>
      <c r="T163" s="631"/>
      <c r="U163" s="631"/>
      <c r="Z163" s="630"/>
      <c r="AA163" s="630"/>
    </row>
    <row r="164" spans="1:27" hidden="1">
      <c r="A164" s="668">
        <v>21413</v>
      </c>
      <c r="B164" s="667" t="s">
        <v>248</v>
      </c>
      <c r="C164" s="667"/>
      <c r="D164" s="666" t="s">
        <v>171</v>
      </c>
      <c r="E164" s="666"/>
      <c r="F164" s="634"/>
      <c r="G164" s="665" t="str">
        <f>CONCATENATE(B164," ",D164)</f>
        <v>HAKEN Jiří</v>
      </c>
      <c r="H164" s="665"/>
      <c r="I164" s="665"/>
      <c r="J164" s="665"/>
      <c r="K164" s="658" t="s">
        <v>133</v>
      </c>
      <c r="O164" s="630"/>
      <c r="P164" s="630"/>
      <c r="S164" s="632"/>
      <c r="T164" s="631"/>
      <c r="U164" s="631"/>
      <c r="Z164" s="630"/>
      <c r="AA164" s="630"/>
    </row>
    <row r="165" spans="1:27" hidden="1">
      <c r="A165" s="668">
        <v>1087</v>
      </c>
      <c r="B165" s="667" t="s">
        <v>247</v>
      </c>
      <c r="C165" s="667"/>
      <c r="D165" s="666" t="s">
        <v>246</v>
      </c>
      <c r="E165" s="666"/>
      <c r="F165" s="634"/>
      <c r="G165" s="665" t="str">
        <f>CONCATENATE(B165," ",D165)</f>
        <v>PYTLÍKOVÁ Květa</v>
      </c>
      <c r="H165" s="665"/>
      <c r="I165" s="665"/>
      <c r="J165" s="665"/>
      <c r="K165" s="658" t="s">
        <v>132</v>
      </c>
      <c r="O165" s="630"/>
      <c r="P165" s="630"/>
      <c r="S165" s="632"/>
      <c r="T165" s="631"/>
      <c r="U165" s="631"/>
      <c r="Z165" s="630"/>
      <c r="AA165" s="630"/>
    </row>
    <row r="166" spans="1:27" hidden="1">
      <c r="A166" s="668">
        <v>1305</v>
      </c>
      <c r="B166" s="667" t="s">
        <v>245</v>
      </c>
      <c r="C166" s="667"/>
      <c r="D166" s="666" t="s">
        <v>165</v>
      </c>
      <c r="E166" s="666"/>
      <c r="F166" s="634"/>
      <c r="G166" s="665" t="str">
        <f>CONCATENATE(B166," ",D166)</f>
        <v>MANSFELDOVÁ Jiřina</v>
      </c>
      <c r="H166" s="665"/>
      <c r="I166" s="665"/>
      <c r="J166" s="665"/>
      <c r="K166" s="658" t="s">
        <v>131</v>
      </c>
      <c r="O166" s="630"/>
      <c r="P166" s="630"/>
      <c r="S166" s="632"/>
      <c r="T166" s="631"/>
      <c r="U166" s="631"/>
      <c r="Z166" s="630"/>
      <c r="AA166" s="630"/>
    </row>
    <row r="167" spans="1:27" hidden="1">
      <c r="A167" s="668">
        <v>14349</v>
      </c>
      <c r="B167" s="677" t="s">
        <v>244</v>
      </c>
      <c r="C167" s="677"/>
      <c r="D167" s="676" t="s">
        <v>207</v>
      </c>
      <c r="E167" s="676"/>
      <c r="F167" s="634"/>
      <c r="G167" s="665" t="str">
        <f>CONCATENATE(B167," ",D167)</f>
        <v>RUNTSCHOVÁ Jitka</v>
      </c>
      <c r="H167" s="665"/>
      <c r="I167" s="665"/>
      <c r="J167" s="665"/>
      <c r="K167" s="658" t="s">
        <v>130</v>
      </c>
      <c r="O167" s="630"/>
      <c r="P167" s="630"/>
      <c r="S167" s="632"/>
      <c r="T167" s="631"/>
      <c r="U167" s="631"/>
      <c r="Z167" s="630"/>
      <c r="AA167" s="630"/>
    </row>
    <row r="168" spans="1:27" hidden="1">
      <c r="A168" s="668">
        <v>15944</v>
      </c>
      <c r="B168" s="667" t="s">
        <v>243</v>
      </c>
      <c r="C168" s="667"/>
      <c r="D168" s="666" t="s">
        <v>23</v>
      </c>
      <c r="E168" s="666"/>
      <c r="F168" s="634"/>
      <c r="G168" s="665" t="str">
        <f>CONCATENATE(B168," ",D168)</f>
        <v>PYTLÍK Jakub</v>
      </c>
      <c r="H168" s="665"/>
      <c r="I168" s="665"/>
      <c r="J168" s="665"/>
      <c r="K168" s="658" t="s">
        <v>129</v>
      </c>
      <c r="O168" s="630"/>
      <c r="P168" s="630"/>
      <c r="S168" s="632"/>
      <c r="T168" s="631"/>
      <c r="U168" s="631"/>
      <c r="Z168" s="630"/>
      <c r="AA168" s="630"/>
    </row>
    <row r="169" spans="1:27" hidden="1">
      <c r="A169" s="668"/>
      <c r="B169" s="667"/>
      <c r="C169" s="667"/>
      <c r="D169" s="666"/>
      <c r="E169" s="666"/>
      <c r="F169" s="634"/>
      <c r="G169" s="665" t="str">
        <f>CONCATENATE(B169," ",D169)</f>
        <v xml:space="preserve"> </v>
      </c>
      <c r="H169" s="665"/>
      <c r="I169" s="665"/>
      <c r="J169" s="665"/>
      <c r="K169" s="658" t="s">
        <v>128</v>
      </c>
      <c r="O169" s="630"/>
      <c r="P169" s="630"/>
      <c r="S169" s="632"/>
      <c r="T169" s="631"/>
      <c r="U169" s="631"/>
      <c r="Z169" s="630"/>
      <c r="AA169" s="630"/>
    </row>
    <row r="170" spans="1:27" hidden="1">
      <c r="A170" s="674">
        <v>19845</v>
      </c>
      <c r="B170" s="673" t="s">
        <v>242</v>
      </c>
      <c r="C170" s="673"/>
      <c r="D170" s="672" t="s">
        <v>241</v>
      </c>
      <c r="E170" s="672"/>
      <c r="F170" s="671"/>
      <c r="G170" s="670" t="str">
        <f>CONCATENATE(B170," ",D170)</f>
        <v>VÁVRA Ivo</v>
      </c>
      <c r="H170" s="670"/>
      <c r="I170" s="670"/>
      <c r="J170" s="670"/>
      <c r="K170" s="669" t="s">
        <v>240</v>
      </c>
      <c r="O170" s="630"/>
      <c r="P170" s="630"/>
      <c r="S170" s="632"/>
      <c r="T170" s="631"/>
      <c r="U170" s="631"/>
      <c r="Z170" s="630"/>
      <c r="AA170" s="630"/>
    </row>
    <row r="171" spans="1:27" hidden="1">
      <c r="A171" s="674">
        <v>823</v>
      </c>
      <c r="B171" s="673" t="s">
        <v>239</v>
      </c>
      <c r="C171" s="673"/>
      <c r="D171" s="672" t="s">
        <v>202</v>
      </c>
      <c r="E171" s="672"/>
      <c r="F171" s="671"/>
      <c r="G171" s="670" t="str">
        <f>CONCATENATE(B171," ",D171)</f>
        <v>MYŠIČKOVÁ Jana</v>
      </c>
      <c r="H171" s="670"/>
      <c r="I171" s="670"/>
      <c r="J171" s="670"/>
      <c r="K171" s="669" t="s">
        <v>136</v>
      </c>
      <c r="O171" s="630"/>
      <c r="P171" s="630"/>
      <c r="S171" s="632"/>
      <c r="T171" s="631"/>
      <c r="U171" s="631"/>
      <c r="Z171" s="630"/>
      <c r="AA171" s="630"/>
    </row>
    <row r="172" spans="1:27" hidden="1">
      <c r="A172" s="674">
        <v>9966</v>
      </c>
      <c r="B172" s="673" t="s">
        <v>238</v>
      </c>
      <c r="C172" s="673"/>
      <c r="D172" s="672" t="s">
        <v>150</v>
      </c>
      <c r="E172" s="672"/>
      <c r="F172" s="671"/>
      <c r="G172" s="670" t="str">
        <f>CONCATENATE(B172," ",D172)</f>
        <v>BĚLOHLÁVEK Jaroslav</v>
      </c>
      <c r="H172" s="670"/>
      <c r="I172" s="670"/>
      <c r="J172" s="670"/>
      <c r="K172" s="669" t="s">
        <v>135</v>
      </c>
      <c r="O172" s="630"/>
      <c r="P172" s="630"/>
      <c r="S172" s="632"/>
      <c r="T172" s="631"/>
      <c r="U172" s="631"/>
      <c r="Z172" s="630"/>
      <c r="AA172" s="630"/>
    </row>
    <row r="173" spans="1:27" hidden="1">
      <c r="A173" s="674">
        <v>1372</v>
      </c>
      <c r="B173" s="673" t="s">
        <v>237</v>
      </c>
      <c r="C173" s="673"/>
      <c r="D173" s="672" t="s">
        <v>171</v>
      </c>
      <c r="E173" s="672"/>
      <c r="F173" s="671"/>
      <c r="G173" s="670" t="str">
        <f>CONCATENATE(B173," ",D173)</f>
        <v>VILÍMOVSKÝ Jiří</v>
      </c>
      <c r="H173" s="670"/>
      <c r="I173" s="670"/>
      <c r="J173" s="670"/>
      <c r="K173" s="669" t="s">
        <v>134</v>
      </c>
      <c r="O173" s="630"/>
      <c r="P173" s="630"/>
      <c r="S173" s="632"/>
      <c r="T173" s="631"/>
      <c r="U173" s="631"/>
      <c r="Z173" s="630"/>
      <c r="AA173" s="630"/>
    </row>
    <row r="174" spans="1:27" hidden="1">
      <c r="A174" s="674">
        <v>1366</v>
      </c>
      <c r="B174" s="673" t="s">
        <v>221</v>
      </c>
      <c r="C174" s="673"/>
      <c r="D174" s="672" t="s">
        <v>169</v>
      </c>
      <c r="E174" s="672"/>
      <c r="F174" s="671"/>
      <c r="G174" s="670" t="str">
        <f>CONCATENATE(B174," ",D174)</f>
        <v>STRNAD Vladimír</v>
      </c>
      <c r="H174" s="670"/>
      <c r="I174" s="670"/>
      <c r="J174" s="670"/>
      <c r="K174" s="669" t="s">
        <v>133</v>
      </c>
      <c r="O174" s="630"/>
      <c r="P174" s="630"/>
      <c r="S174" s="632"/>
      <c r="T174" s="631"/>
      <c r="U174" s="631"/>
      <c r="Z174" s="630"/>
      <c r="AA174" s="630"/>
    </row>
    <row r="175" spans="1:27" hidden="1">
      <c r="A175" s="674">
        <v>834</v>
      </c>
      <c r="B175" s="673" t="s">
        <v>236</v>
      </c>
      <c r="C175" s="673"/>
      <c r="D175" s="672" t="s">
        <v>235</v>
      </c>
      <c r="E175" s="672"/>
      <c r="F175" s="671"/>
      <c r="G175" s="670" t="str">
        <f>CONCATENATE(B175," ",D175)</f>
        <v>ŠPIČKOVÁ  Johana</v>
      </c>
      <c r="H175" s="670"/>
      <c r="I175" s="670"/>
      <c r="J175" s="670"/>
      <c r="K175" s="669" t="s">
        <v>132</v>
      </c>
      <c r="O175" s="630"/>
      <c r="P175" s="630"/>
      <c r="S175" s="632"/>
      <c r="T175" s="631"/>
      <c r="U175" s="631"/>
      <c r="Z175" s="630"/>
      <c r="AA175" s="630"/>
    </row>
    <row r="176" spans="1:27" hidden="1">
      <c r="A176" s="674">
        <v>13850</v>
      </c>
      <c r="B176" s="673" t="s">
        <v>234</v>
      </c>
      <c r="C176" s="673"/>
      <c r="D176" s="672" t="s">
        <v>210</v>
      </c>
      <c r="E176" s="672"/>
      <c r="F176" s="671"/>
      <c r="G176" s="670" t="str">
        <f>CONCATENATE(B176," ",D176)</f>
        <v>WOLF Karel</v>
      </c>
      <c r="H176" s="670"/>
      <c r="I176" s="670"/>
      <c r="J176" s="670"/>
      <c r="K176" s="669" t="s">
        <v>131</v>
      </c>
      <c r="O176" s="630"/>
      <c r="P176" s="630"/>
      <c r="S176" s="632"/>
      <c r="T176" s="631"/>
      <c r="U176" s="631"/>
      <c r="Z176" s="630"/>
      <c r="AA176" s="630"/>
    </row>
    <row r="177" spans="1:27" hidden="1">
      <c r="A177" s="674">
        <v>21853</v>
      </c>
      <c r="B177" s="673" t="s">
        <v>233</v>
      </c>
      <c r="C177" s="673"/>
      <c r="D177" s="672" t="s">
        <v>210</v>
      </c>
      <c r="E177" s="672"/>
      <c r="F177" s="671"/>
      <c r="G177" s="670" t="str">
        <f>CONCATENATE(B177," ",D177)</f>
        <v>SVITAVSKÝ Karel</v>
      </c>
      <c r="H177" s="670"/>
      <c r="I177" s="670"/>
      <c r="J177" s="670"/>
      <c r="K177" s="669" t="s">
        <v>130</v>
      </c>
      <c r="O177" s="630"/>
      <c r="P177" s="630"/>
      <c r="S177" s="632"/>
      <c r="T177" s="631"/>
      <c r="U177" s="631"/>
      <c r="Z177" s="630"/>
      <c r="AA177" s="630"/>
    </row>
    <row r="178" spans="1:27" hidden="1">
      <c r="A178" s="674"/>
      <c r="B178" s="673"/>
      <c r="C178" s="673"/>
      <c r="D178" s="672"/>
      <c r="E178" s="672"/>
      <c r="F178" s="671"/>
      <c r="G178" s="670" t="str">
        <f>CONCATENATE(B178," ",D178)</f>
        <v xml:space="preserve"> </v>
      </c>
      <c r="H178" s="670"/>
      <c r="I178" s="670"/>
      <c r="J178" s="670"/>
      <c r="K178" s="669" t="s">
        <v>129</v>
      </c>
      <c r="O178" s="630"/>
      <c r="P178" s="630"/>
      <c r="S178" s="632"/>
      <c r="T178" s="631"/>
      <c r="U178" s="631"/>
      <c r="Z178" s="630"/>
      <c r="AA178" s="630"/>
    </row>
    <row r="179" spans="1:27" hidden="1">
      <c r="A179" s="674"/>
      <c r="B179" s="673"/>
      <c r="C179" s="673"/>
      <c r="D179" s="672"/>
      <c r="E179" s="672"/>
      <c r="F179" s="671"/>
      <c r="G179" s="670" t="str">
        <f>CONCATENATE(B179," ",D179)</f>
        <v xml:space="preserve"> </v>
      </c>
      <c r="H179" s="670"/>
      <c r="I179" s="670"/>
      <c r="J179" s="670"/>
      <c r="K179" s="669" t="s">
        <v>128</v>
      </c>
      <c r="O179" s="630"/>
      <c r="P179" s="630"/>
      <c r="S179" s="632"/>
      <c r="T179" s="631"/>
      <c r="U179" s="631"/>
      <c r="Z179" s="630"/>
      <c r="AA179" s="630"/>
    </row>
    <row r="180" spans="1:27" hidden="1">
      <c r="A180" s="668">
        <v>15064</v>
      </c>
      <c r="B180" s="667" t="s">
        <v>232</v>
      </c>
      <c r="C180" s="667"/>
      <c r="D180" s="666" t="s">
        <v>182</v>
      </c>
      <c r="E180" s="666"/>
      <c r="F180" s="634"/>
      <c r="G180" s="665" t="str">
        <f>CONCATENATE(B180," ",D180)</f>
        <v>CEPL Zdeněk</v>
      </c>
      <c r="H180" s="665"/>
      <c r="I180" s="665"/>
      <c r="J180" s="665"/>
      <c r="K180" s="658" t="s">
        <v>231</v>
      </c>
      <c r="O180" s="630"/>
      <c r="P180" s="630"/>
      <c r="S180" s="632"/>
      <c r="T180" s="631"/>
      <c r="U180" s="631"/>
      <c r="Z180" s="630"/>
      <c r="AA180" s="630"/>
    </row>
    <row r="181" spans="1:27" hidden="1">
      <c r="A181" s="668">
        <v>23740</v>
      </c>
      <c r="B181" s="667" t="s">
        <v>230</v>
      </c>
      <c r="C181" s="667"/>
      <c r="D181" s="666" t="s">
        <v>158</v>
      </c>
      <c r="E181" s="666"/>
      <c r="F181" s="634"/>
      <c r="G181" s="665" t="str">
        <f>CONCATENATE(B181," ",D181)</f>
        <v>ČERNÝ Milan</v>
      </c>
      <c r="H181" s="665"/>
      <c r="I181" s="665"/>
      <c r="J181" s="665"/>
      <c r="K181" s="658" t="s">
        <v>136</v>
      </c>
      <c r="O181" s="630"/>
      <c r="P181" s="630"/>
      <c r="S181" s="632"/>
      <c r="T181" s="631"/>
      <c r="U181" s="631"/>
      <c r="Z181" s="630"/>
      <c r="AA181" s="630"/>
    </row>
    <row r="182" spans="1:27" hidden="1">
      <c r="A182" s="668">
        <v>16602</v>
      </c>
      <c r="B182" s="667" t="s">
        <v>229</v>
      </c>
      <c r="C182" s="667"/>
      <c r="D182" s="666" t="s">
        <v>228</v>
      </c>
      <c r="E182" s="666"/>
      <c r="F182" s="634"/>
      <c r="G182" s="665" t="str">
        <f>CONCATENATE(B182," ",D182)</f>
        <v>FIKEJZL Vít</v>
      </c>
      <c r="H182" s="665"/>
      <c r="I182" s="665"/>
      <c r="J182" s="665"/>
      <c r="K182" s="658" t="s">
        <v>135</v>
      </c>
      <c r="O182" s="630"/>
      <c r="P182" s="630"/>
      <c r="S182" s="632"/>
      <c r="T182" s="631"/>
      <c r="U182" s="631"/>
      <c r="Z182" s="630"/>
      <c r="AA182" s="630"/>
    </row>
    <row r="183" spans="1:27" hidden="1">
      <c r="A183" s="668">
        <v>13363</v>
      </c>
      <c r="B183" s="667" t="s">
        <v>227</v>
      </c>
      <c r="C183" s="667"/>
      <c r="D183" s="666" t="s">
        <v>171</v>
      </c>
      <c r="E183" s="666"/>
      <c r="F183" s="634"/>
      <c r="G183" s="665" t="str">
        <f>CONCATENATE(B183," ",D183)</f>
        <v>LANKAŠ Jiří</v>
      </c>
      <c r="H183" s="665"/>
      <c r="I183" s="665"/>
      <c r="J183" s="665"/>
      <c r="K183" s="658" t="s">
        <v>134</v>
      </c>
      <c r="O183" s="630"/>
      <c r="P183" s="630"/>
      <c r="S183" s="632"/>
      <c r="T183" s="631"/>
      <c r="U183" s="631"/>
      <c r="Z183" s="630"/>
      <c r="AA183" s="630"/>
    </row>
    <row r="184" spans="1:27" hidden="1">
      <c r="A184" s="668">
        <v>23739</v>
      </c>
      <c r="B184" s="667" t="s">
        <v>226</v>
      </c>
      <c r="C184" s="667"/>
      <c r="D184" s="666" t="s">
        <v>171</v>
      </c>
      <c r="E184" s="666"/>
      <c r="F184" s="634"/>
      <c r="G184" s="665" t="str">
        <f>CONCATENATE(B184," ",D184)</f>
        <v>NEUMAJER Jiří</v>
      </c>
      <c r="H184" s="665"/>
      <c r="I184" s="665"/>
      <c r="J184" s="665"/>
      <c r="K184" s="658" t="s">
        <v>133</v>
      </c>
      <c r="O184" s="630"/>
      <c r="P184" s="630"/>
      <c r="S184" s="632"/>
      <c r="T184" s="631"/>
      <c r="U184" s="631"/>
      <c r="Z184" s="630"/>
      <c r="AA184" s="630"/>
    </row>
    <row r="185" spans="1:27" hidden="1">
      <c r="A185" s="668">
        <v>1134</v>
      </c>
      <c r="B185" s="667" t="s">
        <v>225</v>
      </c>
      <c r="C185" s="667"/>
      <c r="D185" s="666" t="s">
        <v>173</v>
      </c>
      <c r="E185" s="666"/>
      <c r="F185" s="634"/>
      <c r="G185" s="665" t="str">
        <f>CONCATENATE(B185," ",D185)</f>
        <v>VIKTORIN Miroslav</v>
      </c>
      <c r="H185" s="665"/>
      <c r="I185" s="665"/>
      <c r="J185" s="665"/>
      <c r="K185" s="658" t="s">
        <v>132</v>
      </c>
      <c r="O185" s="630"/>
      <c r="P185" s="630"/>
      <c r="S185" s="632"/>
      <c r="T185" s="631"/>
      <c r="U185" s="631"/>
      <c r="Z185" s="630"/>
      <c r="AA185" s="630"/>
    </row>
    <row r="186" spans="1:27" hidden="1">
      <c r="A186" s="668">
        <v>13562</v>
      </c>
      <c r="B186" s="667" t="s">
        <v>224</v>
      </c>
      <c r="C186" s="667"/>
      <c r="D186" s="666" t="s">
        <v>223</v>
      </c>
      <c r="E186" s="666"/>
      <c r="F186" s="634"/>
      <c r="G186" s="665" t="str">
        <f>CONCATENATE(B186," ",D186)</f>
        <v>SVOBODOVÁ  Kamila</v>
      </c>
      <c r="H186" s="665"/>
      <c r="I186" s="665"/>
      <c r="J186" s="665"/>
      <c r="K186" s="658" t="s">
        <v>131</v>
      </c>
      <c r="O186" s="630"/>
      <c r="P186" s="630"/>
      <c r="S186" s="632"/>
      <c r="T186" s="631"/>
      <c r="U186" s="631"/>
      <c r="Z186" s="630"/>
      <c r="AA186" s="630"/>
    </row>
    <row r="187" spans="1:27" hidden="1">
      <c r="A187" s="668">
        <v>19554</v>
      </c>
      <c r="B187" s="667" t="s">
        <v>222</v>
      </c>
      <c r="C187" s="667"/>
      <c r="D187" s="666" t="s">
        <v>177</v>
      </c>
      <c r="E187" s="666"/>
      <c r="F187" s="634"/>
      <c r="G187" s="665" t="str">
        <f>CONCATENATE(B187," ",D187)</f>
        <v>VÁCHA Jan</v>
      </c>
      <c r="H187" s="665"/>
      <c r="I187" s="665"/>
      <c r="J187" s="665"/>
      <c r="K187" s="658" t="s">
        <v>130</v>
      </c>
      <c r="O187" s="630"/>
      <c r="P187" s="630"/>
      <c r="S187" s="632"/>
      <c r="T187" s="631"/>
      <c r="U187" s="631"/>
      <c r="Z187" s="630"/>
      <c r="AA187" s="630"/>
    </row>
    <row r="188" spans="1:27" hidden="1">
      <c r="A188" s="668"/>
      <c r="B188" s="667"/>
      <c r="C188" s="667"/>
      <c r="D188" s="666"/>
      <c r="E188" s="666"/>
      <c r="F188" s="634"/>
      <c r="G188" s="665" t="str">
        <f>CONCATENATE(B188," ",D188)</f>
        <v xml:space="preserve"> </v>
      </c>
      <c r="H188" s="665"/>
      <c r="I188" s="665"/>
      <c r="J188" s="665"/>
      <c r="K188" s="658" t="s">
        <v>129</v>
      </c>
      <c r="O188" s="630"/>
      <c r="P188" s="630"/>
      <c r="S188" s="632"/>
      <c r="T188" s="631"/>
      <c r="U188" s="631"/>
      <c r="Z188" s="630"/>
      <c r="AA188" s="630"/>
    </row>
    <row r="189" spans="1:27" hidden="1">
      <c r="A189" s="668"/>
      <c r="B189" s="667"/>
      <c r="C189" s="667"/>
      <c r="D189" s="666"/>
      <c r="E189" s="666"/>
      <c r="F189" s="634"/>
      <c r="G189" s="665" t="str">
        <f>CONCATENATE(B189," ",D189)</f>
        <v xml:space="preserve"> </v>
      </c>
      <c r="H189" s="665"/>
      <c r="I189" s="665"/>
      <c r="J189" s="665"/>
      <c r="K189" s="658" t="s">
        <v>128</v>
      </c>
      <c r="O189" s="630"/>
      <c r="P189" s="630"/>
      <c r="S189" s="632"/>
      <c r="T189" s="631"/>
      <c r="U189" s="631"/>
      <c r="Z189" s="630"/>
      <c r="AA189" s="630"/>
    </row>
    <row r="190" spans="1:27" hidden="1">
      <c r="A190" s="674">
        <v>1441</v>
      </c>
      <c r="B190" s="673" t="s">
        <v>221</v>
      </c>
      <c r="C190" s="673"/>
      <c r="D190" s="672" t="s">
        <v>220</v>
      </c>
      <c r="E190" s="672"/>
      <c r="F190" s="671"/>
      <c r="G190" s="670" t="str">
        <f>CONCATENATE(B190," ",D190)</f>
        <v>STRNAD Bohumil</v>
      </c>
      <c r="H190" s="670"/>
      <c r="I190" s="670"/>
      <c r="J190" s="670"/>
      <c r="K190" s="669" t="s">
        <v>219</v>
      </c>
      <c r="O190" s="630"/>
      <c r="P190" s="630"/>
      <c r="S190" s="632"/>
      <c r="T190" s="631"/>
      <c r="U190" s="631"/>
      <c r="Z190" s="630"/>
      <c r="AA190" s="630"/>
    </row>
    <row r="191" spans="1:27" hidden="1">
      <c r="A191" s="674">
        <v>25398</v>
      </c>
      <c r="B191" s="673" t="s">
        <v>218</v>
      </c>
      <c r="C191" s="673"/>
      <c r="D191" s="672" t="s">
        <v>217</v>
      </c>
      <c r="E191" s="672"/>
      <c r="F191" s="671"/>
      <c r="G191" s="670" t="str">
        <f>CONCATENATE(B191," ",D191)</f>
        <v>ŽĎÁREK Václav</v>
      </c>
      <c r="H191" s="670"/>
      <c r="I191" s="670"/>
      <c r="J191" s="670"/>
      <c r="K191" s="669" t="s">
        <v>136</v>
      </c>
      <c r="O191" s="630"/>
      <c r="P191" s="630"/>
      <c r="S191" s="632"/>
      <c r="T191" s="631"/>
      <c r="U191" s="631"/>
      <c r="Z191" s="630"/>
      <c r="AA191" s="630"/>
    </row>
    <row r="192" spans="1:27" hidden="1">
      <c r="A192" s="674">
        <v>22254</v>
      </c>
      <c r="B192" s="673" t="s">
        <v>216</v>
      </c>
      <c r="C192" s="673"/>
      <c r="D192" s="672" t="s">
        <v>215</v>
      </c>
      <c r="E192" s="672"/>
      <c r="F192" s="671"/>
      <c r="G192" s="670" t="str">
        <f>CONCATENATE(B192," ",D192)</f>
        <v>TRUKSA Michal</v>
      </c>
      <c r="H192" s="670"/>
      <c r="I192" s="670"/>
      <c r="J192" s="670"/>
      <c r="K192" s="669" t="s">
        <v>135</v>
      </c>
      <c r="O192" s="630"/>
      <c r="P192" s="630"/>
      <c r="S192" s="632"/>
      <c r="T192" s="631"/>
      <c r="U192" s="631"/>
      <c r="Z192" s="630"/>
      <c r="AA192" s="630"/>
    </row>
    <row r="193" spans="1:27" hidden="1">
      <c r="A193" s="674">
        <v>25538</v>
      </c>
      <c r="B193" s="673" t="s">
        <v>214</v>
      </c>
      <c r="C193" s="673"/>
      <c r="D193" s="672" t="s">
        <v>154</v>
      </c>
      <c r="E193" s="672"/>
      <c r="F193" s="671"/>
      <c r="G193" s="670" t="str">
        <f>CONCATENATE(B193," ",D193)</f>
        <v>BRODIL František</v>
      </c>
      <c r="H193" s="670"/>
      <c r="I193" s="670"/>
      <c r="J193" s="670"/>
      <c r="K193" s="669" t="s">
        <v>134</v>
      </c>
      <c r="O193" s="630"/>
      <c r="P193" s="630"/>
      <c r="S193" s="632"/>
      <c r="T193" s="631"/>
      <c r="U193" s="631"/>
      <c r="Z193" s="630"/>
      <c r="AA193" s="630"/>
    </row>
    <row r="194" spans="1:27" hidden="1">
      <c r="A194" s="674">
        <v>22253</v>
      </c>
      <c r="B194" s="673" t="s">
        <v>213</v>
      </c>
      <c r="C194" s="673"/>
      <c r="D194" s="672" t="s">
        <v>200</v>
      </c>
      <c r="E194" s="672"/>
      <c r="F194" s="671"/>
      <c r="G194" s="670" t="str">
        <f>CONCATENATE(B194," ",D194)</f>
        <v>ŠPAČKOVÁ Lenka</v>
      </c>
      <c r="H194" s="670"/>
      <c r="I194" s="670"/>
      <c r="J194" s="670"/>
      <c r="K194" s="669" t="s">
        <v>133</v>
      </c>
      <c r="O194" s="630"/>
      <c r="P194" s="630"/>
      <c r="S194" s="632"/>
      <c r="T194" s="631"/>
      <c r="U194" s="631"/>
      <c r="Z194" s="630"/>
      <c r="AA194" s="630"/>
    </row>
    <row r="195" spans="1:27" hidden="1">
      <c r="A195" s="674">
        <v>1444</v>
      </c>
      <c r="B195" s="673" t="s">
        <v>212</v>
      </c>
      <c r="C195" s="673"/>
      <c r="D195" s="672" t="s">
        <v>32</v>
      </c>
      <c r="E195" s="672"/>
      <c r="F195" s="671"/>
      <c r="G195" s="670" t="str">
        <f>CONCATENATE(B195," ",D195)</f>
        <v>ŠTĚRBA Petr</v>
      </c>
      <c r="H195" s="670"/>
      <c r="I195" s="670"/>
      <c r="J195" s="670"/>
      <c r="K195" s="669" t="s">
        <v>132</v>
      </c>
      <c r="O195" s="630"/>
      <c r="P195" s="630"/>
      <c r="S195" s="632"/>
      <c r="T195" s="631"/>
      <c r="U195" s="631"/>
      <c r="Z195" s="630"/>
      <c r="AA195" s="630"/>
    </row>
    <row r="196" spans="1:27" hidden="1">
      <c r="A196" s="674">
        <v>5013</v>
      </c>
      <c r="B196" s="673" t="s">
        <v>211</v>
      </c>
      <c r="C196" s="673"/>
      <c r="D196" s="672" t="s">
        <v>210</v>
      </c>
      <c r="E196" s="672"/>
      <c r="F196" s="671"/>
      <c r="G196" s="670" t="str">
        <f>CONCATENATE(B196," ",D196)</f>
        <v>TOMSA Karel</v>
      </c>
      <c r="H196" s="670"/>
      <c r="I196" s="670"/>
      <c r="J196" s="670"/>
      <c r="K196" s="669" t="s">
        <v>131</v>
      </c>
      <c r="O196" s="630"/>
      <c r="P196" s="630"/>
      <c r="S196" s="632"/>
      <c r="T196" s="631"/>
      <c r="U196" s="631"/>
      <c r="Z196" s="630"/>
      <c r="AA196" s="630"/>
    </row>
    <row r="197" spans="1:27" hidden="1">
      <c r="A197" s="674">
        <v>22252</v>
      </c>
      <c r="B197" s="673" t="s">
        <v>209</v>
      </c>
      <c r="C197" s="673"/>
      <c r="D197" s="672" t="s">
        <v>39</v>
      </c>
      <c r="E197" s="672"/>
      <c r="F197" s="671"/>
      <c r="G197" s="670" t="str">
        <f>CONCATENATE(B197," ",D197)</f>
        <v>TOŽIČKA Martin</v>
      </c>
      <c r="H197" s="670"/>
      <c r="I197" s="670"/>
      <c r="J197" s="670"/>
      <c r="K197" s="669" t="s">
        <v>130</v>
      </c>
      <c r="O197" s="630"/>
      <c r="P197" s="630"/>
      <c r="S197" s="632"/>
      <c r="T197" s="631"/>
      <c r="U197" s="631"/>
      <c r="Z197" s="630"/>
      <c r="AA197" s="630"/>
    </row>
    <row r="198" spans="1:27" hidden="1">
      <c r="A198" s="674">
        <v>5778</v>
      </c>
      <c r="B198" s="673" t="s">
        <v>208</v>
      </c>
      <c r="C198" s="673"/>
      <c r="D198" s="672" t="s">
        <v>207</v>
      </c>
      <c r="E198" s="672"/>
      <c r="F198" s="671"/>
      <c r="G198" s="670" t="str">
        <f>CONCATENATE(B198," ",D198)</f>
        <v>RADOSTOVÁ Jitka</v>
      </c>
      <c r="H198" s="670"/>
      <c r="I198" s="670"/>
      <c r="J198" s="670"/>
      <c r="K198" s="669" t="s">
        <v>129</v>
      </c>
      <c r="O198" s="630"/>
      <c r="P198" s="630"/>
      <c r="S198" s="632"/>
      <c r="T198" s="631"/>
      <c r="U198" s="631"/>
      <c r="Z198" s="630"/>
      <c r="AA198" s="630"/>
    </row>
    <row r="199" spans="1:27" hidden="1">
      <c r="A199" s="674"/>
      <c r="B199" s="673"/>
      <c r="C199" s="673"/>
      <c r="D199" s="672"/>
      <c r="E199" s="672"/>
      <c r="F199" s="671"/>
      <c r="G199" s="670" t="str">
        <f>CONCATENATE(B199," ",D199)</f>
        <v xml:space="preserve"> </v>
      </c>
      <c r="H199" s="670"/>
      <c r="I199" s="670"/>
      <c r="J199" s="670"/>
      <c r="K199" s="669" t="s">
        <v>128</v>
      </c>
      <c r="O199" s="630"/>
      <c r="P199" s="630"/>
      <c r="S199" s="632"/>
      <c r="T199" s="631"/>
      <c r="U199" s="631"/>
      <c r="Z199" s="630"/>
      <c r="AA199" s="630"/>
    </row>
    <row r="200" spans="1:27" hidden="1">
      <c r="A200" s="668">
        <v>15542</v>
      </c>
      <c r="B200" s="667" t="s">
        <v>206</v>
      </c>
      <c r="C200" s="667"/>
      <c r="D200" s="666" t="s">
        <v>205</v>
      </c>
      <c r="E200" s="666"/>
      <c r="F200" s="634"/>
      <c r="G200" s="665" t="str">
        <f>CONCATENATE(B200," ",D200)</f>
        <v>KELLNER Miloslav</v>
      </c>
      <c r="H200" s="665"/>
      <c r="I200" s="665"/>
      <c r="J200" s="665"/>
      <c r="K200" s="658" t="s">
        <v>204</v>
      </c>
      <c r="O200" s="630"/>
      <c r="P200" s="630"/>
      <c r="S200" s="632"/>
      <c r="T200" s="631"/>
      <c r="U200" s="631"/>
      <c r="Z200" s="630"/>
      <c r="AA200" s="630"/>
    </row>
    <row r="201" spans="1:27" hidden="1">
      <c r="A201" s="668">
        <v>20100</v>
      </c>
      <c r="B201" s="667" t="s">
        <v>203</v>
      </c>
      <c r="C201" s="667"/>
      <c r="D201" s="666" t="s">
        <v>202</v>
      </c>
      <c r="E201" s="666"/>
      <c r="F201" s="634"/>
      <c r="G201" s="665" t="str">
        <f>CONCATENATE(B201," ",D201)</f>
        <v>VALENTOVÁ  Jana</v>
      </c>
      <c r="H201" s="665"/>
      <c r="I201" s="665"/>
      <c r="J201" s="665"/>
      <c r="K201" s="658" t="s">
        <v>136</v>
      </c>
      <c r="O201" s="630"/>
      <c r="P201" s="630"/>
      <c r="S201" s="632"/>
      <c r="T201" s="631"/>
      <c r="U201" s="631"/>
      <c r="Z201" s="630"/>
      <c r="AA201" s="630"/>
    </row>
    <row r="202" spans="1:27" hidden="1">
      <c r="A202" s="668">
        <v>15538</v>
      </c>
      <c r="B202" s="667" t="s">
        <v>201</v>
      </c>
      <c r="C202" s="667"/>
      <c r="D202" s="666" t="s">
        <v>200</v>
      </c>
      <c r="E202" s="666"/>
      <c r="F202" s="634"/>
      <c r="G202" s="665" t="str">
        <f>CONCATENATE(B202," ",D202)</f>
        <v>KRAUSOVÁ Lenka</v>
      </c>
      <c r="H202" s="665"/>
      <c r="I202" s="665"/>
      <c r="J202" s="665"/>
      <c r="K202" s="658" t="s">
        <v>135</v>
      </c>
      <c r="O202" s="630"/>
      <c r="P202" s="630"/>
      <c r="S202" s="632"/>
      <c r="T202" s="631"/>
      <c r="U202" s="631"/>
      <c r="Z202" s="630"/>
      <c r="AA202" s="630"/>
    </row>
    <row r="203" spans="1:27" hidden="1">
      <c r="A203" s="668">
        <v>15539</v>
      </c>
      <c r="B203" s="667" t="s">
        <v>199</v>
      </c>
      <c r="C203" s="667"/>
      <c r="D203" s="666" t="s">
        <v>28</v>
      </c>
      <c r="E203" s="666"/>
      <c r="F203" s="634"/>
      <c r="G203" s="665" t="str">
        <f>CONCATENATE(B203," ",D203)</f>
        <v>HOLEČEK Ladislav</v>
      </c>
      <c r="H203" s="665"/>
      <c r="I203" s="665"/>
      <c r="J203" s="665"/>
      <c r="K203" s="658" t="s">
        <v>134</v>
      </c>
      <c r="O203" s="630"/>
      <c r="P203" s="630"/>
      <c r="S203" s="632"/>
      <c r="T203" s="631"/>
      <c r="U203" s="631"/>
      <c r="Z203" s="630"/>
      <c r="AA203" s="630"/>
    </row>
    <row r="204" spans="1:27" hidden="1">
      <c r="A204" s="668">
        <v>15540</v>
      </c>
      <c r="B204" s="667" t="s">
        <v>198</v>
      </c>
      <c r="C204" s="667"/>
      <c r="D204" s="666" t="s">
        <v>197</v>
      </c>
      <c r="E204" s="666"/>
      <c r="F204" s="634"/>
      <c r="G204" s="665" t="str">
        <f>CONCATENATE(B204," ",D204)</f>
        <v>FIALOVÁ Eliška</v>
      </c>
      <c r="H204" s="665"/>
      <c r="I204" s="665"/>
      <c r="J204" s="665"/>
      <c r="K204" s="658" t="s">
        <v>133</v>
      </c>
      <c r="O204" s="630"/>
      <c r="P204" s="630"/>
      <c r="S204" s="632"/>
      <c r="T204" s="631"/>
      <c r="U204" s="631"/>
      <c r="Z204" s="630"/>
      <c r="AA204" s="630"/>
    </row>
    <row r="205" spans="1:27" hidden="1">
      <c r="A205" s="668">
        <v>15530</v>
      </c>
      <c r="B205" s="667" t="s">
        <v>196</v>
      </c>
      <c r="C205" s="667"/>
      <c r="D205" s="666" t="s">
        <v>177</v>
      </c>
      <c r="E205" s="666"/>
      <c r="F205" s="634"/>
      <c r="G205" s="665" t="str">
        <f>CONCATENATE(B205," ",D205)</f>
        <v>BÁRTL Jan</v>
      </c>
      <c r="H205" s="665"/>
      <c r="I205" s="665"/>
      <c r="J205" s="665"/>
      <c r="K205" s="658" t="s">
        <v>132</v>
      </c>
      <c r="O205" s="630"/>
      <c r="P205" s="630"/>
      <c r="S205" s="632"/>
      <c r="T205" s="631"/>
      <c r="U205" s="631"/>
      <c r="Z205" s="630"/>
      <c r="AA205" s="630"/>
    </row>
    <row r="206" spans="1:27" hidden="1">
      <c r="A206" s="668">
        <v>15533</v>
      </c>
      <c r="B206" s="667" t="s">
        <v>195</v>
      </c>
      <c r="C206" s="667"/>
      <c r="D206" s="666" t="s">
        <v>194</v>
      </c>
      <c r="E206" s="666"/>
      <c r="G206" s="665" t="str">
        <f>CONCATENATE(B206," ",D206)</f>
        <v>ŠTEFANOVÁ  Věra</v>
      </c>
      <c r="H206" s="665"/>
      <c r="I206" s="665"/>
      <c r="J206" s="665"/>
      <c r="K206" s="658" t="s">
        <v>131</v>
      </c>
      <c r="O206" s="630"/>
      <c r="P206" s="630"/>
      <c r="S206" s="632"/>
      <c r="T206" s="631"/>
      <c r="U206" s="631"/>
      <c r="Z206" s="630"/>
      <c r="AA206" s="630"/>
    </row>
    <row r="207" spans="1:27" hidden="1">
      <c r="A207" s="668"/>
      <c r="B207" s="667"/>
      <c r="C207" s="667"/>
      <c r="D207" s="666"/>
      <c r="E207" s="666"/>
      <c r="F207" s="634"/>
      <c r="G207" s="665" t="str">
        <f>CONCATENATE(B207," ",D207)</f>
        <v xml:space="preserve"> </v>
      </c>
      <c r="H207" s="665"/>
      <c r="I207" s="665"/>
      <c r="J207" s="665"/>
      <c r="K207" s="658" t="s">
        <v>130</v>
      </c>
      <c r="O207" s="630"/>
      <c r="P207" s="630"/>
      <c r="S207" s="632"/>
      <c r="T207" s="631"/>
      <c r="U207" s="631"/>
      <c r="Z207" s="630"/>
      <c r="AA207" s="630"/>
    </row>
    <row r="208" spans="1:27" hidden="1">
      <c r="A208" s="668"/>
      <c r="B208" s="667"/>
      <c r="C208" s="667"/>
      <c r="D208" s="666"/>
      <c r="E208" s="666"/>
      <c r="F208" s="634"/>
      <c r="G208" s="665" t="str">
        <f>CONCATENATE(B208," ",D208)</f>
        <v xml:space="preserve"> </v>
      </c>
      <c r="H208" s="665"/>
      <c r="I208" s="665"/>
      <c r="J208" s="665"/>
      <c r="K208" s="658" t="s">
        <v>129</v>
      </c>
      <c r="O208" s="630"/>
      <c r="P208" s="630"/>
      <c r="S208" s="632"/>
      <c r="T208" s="631"/>
      <c r="U208" s="631"/>
      <c r="Z208" s="630"/>
      <c r="AA208" s="630"/>
    </row>
    <row r="209" spans="1:27" hidden="1">
      <c r="A209" s="668"/>
      <c r="B209" s="667"/>
      <c r="C209" s="667"/>
      <c r="D209" s="666"/>
      <c r="E209" s="666"/>
      <c r="F209" s="634"/>
      <c r="G209" s="665" t="str">
        <f>CONCATENATE(B209," ",D209)</f>
        <v xml:space="preserve"> </v>
      </c>
      <c r="H209" s="665"/>
      <c r="I209" s="665"/>
      <c r="J209" s="665"/>
      <c r="K209" s="658" t="s">
        <v>128</v>
      </c>
      <c r="O209" s="630"/>
      <c r="P209" s="630"/>
      <c r="S209" s="632"/>
      <c r="T209" s="631"/>
      <c r="U209" s="631"/>
      <c r="Z209" s="630"/>
      <c r="AA209" s="630"/>
    </row>
    <row r="210" spans="1:27" hidden="1">
      <c r="A210" s="674">
        <v>5052</v>
      </c>
      <c r="B210" s="673" t="s">
        <v>193</v>
      </c>
      <c r="C210" s="673"/>
      <c r="D210" s="672" t="s">
        <v>192</v>
      </c>
      <c r="E210" s="672"/>
      <c r="F210" s="671"/>
      <c r="G210" s="670" t="str">
        <f>CONCATENATE(B210," ",D210)</f>
        <v>HAMPL Vítěslav</v>
      </c>
      <c r="H210" s="670"/>
      <c r="I210" s="670"/>
      <c r="J210" s="670"/>
      <c r="K210" s="669" t="s">
        <v>191</v>
      </c>
      <c r="O210" s="630"/>
      <c r="P210" s="630"/>
      <c r="S210" s="632"/>
      <c r="T210" s="631"/>
      <c r="U210" s="631"/>
      <c r="Z210" s="630"/>
      <c r="AA210" s="630"/>
    </row>
    <row r="211" spans="1:27" hidden="1">
      <c r="A211" s="674">
        <v>1172</v>
      </c>
      <c r="B211" s="673" t="s">
        <v>190</v>
      </c>
      <c r="C211" s="673"/>
      <c r="D211" s="672" t="s">
        <v>32</v>
      </c>
      <c r="E211" s="672"/>
      <c r="F211" s="671"/>
      <c r="G211" s="670" t="str">
        <f>CONCATENATE(B211," ",D211)</f>
        <v>VALTA Petr</v>
      </c>
      <c r="H211" s="670"/>
      <c r="I211" s="670"/>
      <c r="J211" s="670"/>
      <c r="K211" s="669" t="s">
        <v>136</v>
      </c>
      <c r="O211" s="630"/>
      <c r="P211" s="630"/>
      <c r="S211" s="632"/>
      <c r="T211" s="631"/>
      <c r="U211" s="631"/>
      <c r="Z211" s="630"/>
      <c r="AA211" s="630"/>
    </row>
    <row r="212" spans="1:27" hidden="1">
      <c r="A212" s="674">
        <v>4467</v>
      </c>
      <c r="B212" s="673" t="s">
        <v>189</v>
      </c>
      <c r="C212" s="673"/>
      <c r="D212" s="672" t="s">
        <v>27</v>
      </c>
      <c r="E212" s="672"/>
      <c r="F212" s="671"/>
      <c r="G212" s="670" t="str">
        <f>CONCATENATE(B212," ",D212)</f>
        <v>ROUBAL Vojtěch</v>
      </c>
      <c r="H212" s="670"/>
      <c r="I212" s="670"/>
      <c r="J212" s="670"/>
      <c r="K212" s="669" t="s">
        <v>135</v>
      </c>
      <c r="O212" s="630"/>
      <c r="P212" s="630"/>
      <c r="S212" s="632"/>
      <c r="T212" s="631"/>
      <c r="U212" s="631"/>
      <c r="Z212" s="630"/>
      <c r="AA212" s="630"/>
    </row>
    <row r="213" spans="1:27" hidden="1">
      <c r="A213" s="674">
        <v>1163</v>
      </c>
      <c r="B213" s="673" t="s">
        <v>188</v>
      </c>
      <c r="C213" s="673"/>
      <c r="D213" s="672" t="s">
        <v>154</v>
      </c>
      <c r="E213" s="672"/>
      <c r="F213" s="671"/>
      <c r="G213" s="670" t="str">
        <f>CONCATENATE(B213," ",D213)</f>
        <v>PUDIL František</v>
      </c>
      <c r="H213" s="670"/>
      <c r="I213" s="670"/>
      <c r="J213" s="670"/>
      <c r="K213" s="669" t="s">
        <v>134</v>
      </c>
      <c r="O213" s="630"/>
      <c r="P213" s="630"/>
      <c r="S213" s="632"/>
      <c r="T213" s="631"/>
      <c r="U213" s="631"/>
      <c r="Z213" s="630"/>
      <c r="AA213" s="630"/>
    </row>
    <row r="214" spans="1:27" hidden="1">
      <c r="A214" s="674">
        <v>1404</v>
      </c>
      <c r="B214" s="673" t="s">
        <v>187</v>
      </c>
      <c r="C214" s="673"/>
      <c r="D214" s="672" t="s">
        <v>186</v>
      </c>
      <c r="E214" s="672"/>
      <c r="F214" s="671"/>
      <c r="G214" s="670" t="str">
        <f>CONCATENATE(B214," ",D214)</f>
        <v>POKORNÝ Josef</v>
      </c>
      <c r="H214" s="670"/>
      <c r="I214" s="670"/>
      <c r="J214" s="670"/>
      <c r="K214" s="669" t="s">
        <v>133</v>
      </c>
      <c r="O214" s="630"/>
      <c r="P214" s="630"/>
      <c r="S214" s="632"/>
      <c r="T214" s="631"/>
      <c r="U214" s="631"/>
      <c r="Z214" s="630"/>
      <c r="AA214" s="630"/>
    </row>
    <row r="215" spans="1:27" hidden="1">
      <c r="A215" s="674">
        <v>1152</v>
      </c>
      <c r="B215" s="673" t="s">
        <v>185</v>
      </c>
      <c r="C215" s="673"/>
      <c r="D215" s="672" t="s">
        <v>171</v>
      </c>
      <c r="E215" s="672"/>
      <c r="F215" s="671"/>
      <c r="G215" s="670" t="str">
        <f>CONCATENATE(B215," ",D215)</f>
        <v>HOFMAN Jiří</v>
      </c>
      <c r="H215" s="670"/>
      <c r="I215" s="670"/>
      <c r="J215" s="670"/>
      <c r="K215" s="669" t="s">
        <v>132</v>
      </c>
      <c r="O215" s="630"/>
      <c r="P215" s="630"/>
      <c r="S215" s="632"/>
      <c r="T215" s="631"/>
      <c r="U215" s="631"/>
      <c r="Z215" s="630"/>
      <c r="AA215" s="630"/>
    </row>
    <row r="216" spans="1:27" hidden="1">
      <c r="A216" s="674">
        <v>5163</v>
      </c>
      <c r="B216" s="679" t="s">
        <v>184</v>
      </c>
      <c r="C216" s="679"/>
      <c r="D216" s="678" t="s">
        <v>39</v>
      </c>
      <c r="E216" s="678"/>
      <c r="F216" s="671"/>
      <c r="G216" s="670" t="str">
        <f>CONCATENATE(B216," ",D216)</f>
        <v>PODHOLA Martin</v>
      </c>
      <c r="H216" s="670"/>
      <c r="I216" s="670"/>
      <c r="J216" s="670"/>
      <c r="K216" s="669" t="s">
        <v>131</v>
      </c>
      <c r="O216" s="630"/>
      <c r="P216" s="630"/>
      <c r="S216" s="632"/>
      <c r="T216" s="631"/>
      <c r="U216" s="631"/>
      <c r="Z216" s="630"/>
      <c r="AA216" s="630"/>
    </row>
    <row r="217" spans="1:27" hidden="1">
      <c r="A217" s="674"/>
      <c r="B217" s="673"/>
      <c r="C217" s="673"/>
      <c r="D217" s="672"/>
      <c r="E217" s="672"/>
      <c r="F217" s="671"/>
      <c r="G217" s="670" t="str">
        <f>CONCATENATE(B217," ",D217)</f>
        <v xml:space="preserve"> </v>
      </c>
      <c r="H217" s="670"/>
      <c r="I217" s="670"/>
      <c r="J217" s="670"/>
      <c r="K217" s="669" t="s">
        <v>130</v>
      </c>
      <c r="O217" s="630"/>
      <c r="P217" s="630"/>
      <c r="S217" s="632"/>
      <c r="T217" s="631"/>
      <c r="U217" s="631"/>
      <c r="Z217" s="630"/>
      <c r="AA217" s="630"/>
    </row>
    <row r="218" spans="1:27" hidden="1">
      <c r="A218" s="674"/>
      <c r="B218" s="673"/>
      <c r="C218" s="673"/>
      <c r="D218" s="672"/>
      <c r="E218" s="672"/>
      <c r="F218" s="671"/>
      <c r="G218" s="670" t="str">
        <f>CONCATENATE(B218," ",D218)</f>
        <v xml:space="preserve"> </v>
      </c>
      <c r="H218" s="670"/>
      <c r="I218" s="670"/>
      <c r="J218" s="670"/>
      <c r="K218" s="669" t="s">
        <v>129</v>
      </c>
      <c r="O218" s="630"/>
      <c r="P218" s="630"/>
      <c r="S218" s="632"/>
      <c r="T218" s="631"/>
      <c r="U218" s="631"/>
      <c r="Z218" s="630"/>
      <c r="AA218" s="630"/>
    </row>
    <row r="219" spans="1:27" hidden="1">
      <c r="A219" s="674"/>
      <c r="B219" s="673"/>
      <c r="C219" s="673"/>
      <c r="D219" s="672"/>
      <c r="E219" s="672"/>
      <c r="F219" s="671"/>
      <c r="G219" s="670" t="str">
        <f>CONCATENATE(B219," ",D219)</f>
        <v xml:space="preserve"> </v>
      </c>
      <c r="H219" s="670"/>
      <c r="I219" s="670"/>
      <c r="J219" s="670"/>
      <c r="K219" s="669" t="s">
        <v>128</v>
      </c>
      <c r="O219" s="630"/>
      <c r="P219" s="630"/>
      <c r="S219" s="632"/>
      <c r="T219" s="631"/>
      <c r="U219" s="631"/>
      <c r="Z219" s="630"/>
      <c r="AA219" s="630"/>
    </row>
    <row r="220" spans="1:27" hidden="1">
      <c r="A220" s="668">
        <v>23351</v>
      </c>
      <c r="B220" s="667" t="s">
        <v>183</v>
      </c>
      <c r="C220" s="667"/>
      <c r="D220" s="666" t="s">
        <v>182</v>
      </c>
      <c r="E220" s="666"/>
      <c r="F220" s="634"/>
      <c r="G220" s="665" t="str">
        <f>CONCATENATE(B220," ",D220)</f>
        <v>BOHÁČ Zdeněk</v>
      </c>
      <c r="H220" s="665"/>
      <c r="I220" s="665"/>
      <c r="J220" s="665"/>
      <c r="K220" s="658" t="s">
        <v>181</v>
      </c>
      <c r="O220" s="630"/>
      <c r="P220" s="630"/>
      <c r="S220" s="632"/>
      <c r="T220" s="631"/>
      <c r="U220" s="631"/>
      <c r="Z220" s="630"/>
      <c r="AA220" s="630"/>
    </row>
    <row r="221" spans="1:27" hidden="1">
      <c r="A221" s="668">
        <v>926</v>
      </c>
      <c r="B221" s="667" t="s">
        <v>180</v>
      </c>
      <c r="C221" s="667"/>
      <c r="D221" s="666" t="s">
        <v>179</v>
      </c>
      <c r="E221" s="666"/>
      <c r="F221" s="634"/>
      <c r="G221" s="665" t="str">
        <f>CONCATENATE(B221," ",D221)</f>
        <v>BERNÁTEK Bedřich</v>
      </c>
      <c r="H221" s="665"/>
      <c r="I221" s="665"/>
      <c r="J221" s="665"/>
      <c r="K221" s="658" t="s">
        <v>136</v>
      </c>
      <c r="O221" s="630"/>
      <c r="P221" s="630"/>
      <c r="S221" s="632"/>
      <c r="T221" s="631"/>
      <c r="U221" s="631"/>
      <c r="Z221" s="630"/>
      <c r="AA221" s="630"/>
    </row>
    <row r="222" spans="1:27" hidden="1">
      <c r="A222" s="668">
        <v>25584</v>
      </c>
      <c r="B222" s="667" t="s">
        <v>178</v>
      </c>
      <c r="C222" s="667"/>
      <c r="D222" s="666" t="s">
        <v>177</v>
      </c>
      <c r="E222" s="666"/>
      <c r="F222" s="634"/>
      <c r="G222" s="665" t="str">
        <f>CONCATENATE(B222," ",D222)</f>
        <v>POZNER Jan</v>
      </c>
      <c r="H222" s="665"/>
      <c r="I222" s="665"/>
      <c r="J222" s="665"/>
      <c r="K222" s="658" t="s">
        <v>135</v>
      </c>
      <c r="O222" s="630"/>
      <c r="P222" s="630"/>
      <c r="S222" s="632"/>
      <c r="T222" s="631"/>
      <c r="U222" s="631"/>
      <c r="Z222" s="630"/>
      <c r="AA222" s="630"/>
    </row>
    <row r="223" spans="1:27" hidden="1">
      <c r="A223" s="668">
        <v>24644</v>
      </c>
      <c r="B223" s="667" t="s">
        <v>176</v>
      </c>
      <c r="C223" s="667"/>
      <c r="D223" s="666" t="s">
        <v>175</v>
      </c>
      <c r="E223" s="666"/>
      <c r="F223" s="634"/>
      <c r="G223" s="665" t="str">
        <f>CONCATENATE(B223," ",D223)</f>
        <v>SEKERÁK Richard</v>
      </c>
      <c r="H223" s="665"/>
      <c r="I223" s="665"/>
      <c r="J223" s="665"/>
      <c r="K223" s="658" t="s">
        <v>134</v>
      </c>
      <c r="O223" s="630"/>
      <c r="P223" s="630"/>
      <c r="S223" s="632"/>
      <c r="T223" s="631"/>
      <c r="U223" s="631"/>
      <c r="Z223" s="630"/>
      <c r="AA223" s="630"/>
    </row>
    <row r="224" spans="1:27" hidden="1">
      <c r="A224" s="668">
        <v>17154</v>
      </c>
      <c r="B224" s="667" t="s">
        <v>174</v>
      </c>
      <c r="C224" s="667"/>
      <c r="D224" s="666" t="s">
        <v>173</v>
      </c>
      <c r="E224" s="666"/>
      <c r="F224" s="634"/>
      <c r="G224" s="665" t="str">
        <f>CONCATENATE(B224," ",D224)</f>
        <v>ŠOSTÝ Miroslav</v>
      </c>
      <c r="H224" s="665"/>
      <c r="I224" s="665"/>
      <c r="J224" s="665"/>
      <c r="K224" s="658" t="s">
        <v>133</v>
      </c>
      <c r="O224" s="630"/>
      <c r="P224" s="630"/>
      <c r="S224" s="632"/>
      <c r="T224" s="631"/>
      <c r="U224" s="631"/>
      <c r="Z224" s="630"/>
      <c r="AA224" s="630"/>
    </row>
    <row r="225" spans="1:27" hidden="1">
      <c r="A225" s="668">
        <v>932</v>
      </c>
      <c r="B225" s="667" t="s">
        <v>172</v>
      </c>
      <c r="C225" s="667"/>
      <c r="D225" s="666" t="s">
        <v>171</v>
      </c>
      <c r="E225" s="666"/>
      <c r="F225" s="634"/>
      <c r="G225" s="665" t="str">
        <f>CONCATENATE(B225," ",D225)</f>
        <v>CHRDLE Jiří</v>
      </c>
      <c r="H225" s="665"/>
      <c r="I225" s="665"/>
      <c r="J225" s="665"/>
      <c r="K225" s="658" t="s">
        <v>132</v>
      </c>
      <c r="O225" s="630"/>
      <c r="P225" s="630"/>
      <c r="S225" s="632"/>
      <c r="T225" s="631"/>
      <c r="U225" s="631"/>
      <c r="Z225" s="630"/>
      <c r="AA225" s="630"/>
    </row>
    <row r="226" spans="1:27" hidden="1">
      <c r="A226" s="668">
        <v>23581</v>
      </c>
      <c r="B226" s="667" t="s">
        <v>170</v>
      </c>
      <c r="C226" s="667"/>
      <c r="D226" s="666" t="s">
        <v>169</v>
      </c>
      <c r="E226" s="666"/>
      <c r="F226" s="634"/>
      <c r="G226" s="665" t="str">
        <f>CONCATENATE(B226," ",D226)</f>
        <v>DVOŘÁK Vladimír</v>
      </c>
      <c r="H226" s="665"/>
      <c r="I226" s="665"/>
      <c r="J226" s="665"/>
      <c r="K226" s="658" t="s">
        <v>131</v>
      </c>
      <c r="O226" s="630"/>
      <c r="P226" s="630"/>
      <c r="S226" s="632"/>
      <c r="T226" s="631"/>
      <c r="U226" s="631"/>
      <c r="Z226" s="630"/>
      <c r="AA226" s="630"/>
    </row>
    <row r="227" spans="1:27" hidden="1">
      <c r="A227" s="668">
        <v>25585</v>
      </c>
      <c r="B227" s="667" t="s">
        <v>168</v>
      </c>
      <c r="C227" s="667"/>
      <c r="D227" s="666" t="s">
        <v>167</v>
      </c>
      <c r="E227" s="666"/>
      <c r="F227" s="634"/>
      <c r="G227" s="665" t="str">
        <f>CONCATENATE(B227," ",D227)</f>
        <v>ŠEPIČ Michael</v>
      </c>
      <c r="H227" s="665"/>
      <c r="I227" s="665"/>
      <c r="J227" s="665"/>
      <c r="K227" s="658" t="s">
        <v>130</v>
      </c>
      <c r="O227" s="630"/>
      <c r="P227" s="630"/>
      <c r="S227" s="632"/>
      <c r="T227" s="631"/>
      <c r="U227" s="631"/>
      <c r="Z227" s="630"/>
      <c r="AA227" s="630"/>
    </row>
    <row r="228" spans="1:27" hidden="1">
      <c r="A228" s="668"/>
      <c r="B228" s="677"/>
      <c r="C228" s="677"/>
      <c r="D228" s="676"/>
      <c r="E228" s="676"/>
      <c r="F228" s="634"/>
      <c r="G228" s="670" t="str">
        <f>CONCATENATE(B228," ",D228)</f>
        <v xml:space="preserve"> </v>
      </c>
      <c r="H228" s="670"/>
      <c r="I228" s="670"/>
      <c r="J228" s="670"/>
      <c r="K228" s="658" t="s">
        <v>129</v>
      </c>
      <c r="O228" s="630"/>
      <c r="P228" s="630"/>
      <c r="S228" s="632"/>
      <c r="T228" s="631"/>
      <c r="U228" s="631"/>
      <c r="Z228" s="630"/>
      <c r="AA228" s="630"/>
    </row>
    <row r="229" spans="1:27" hidden="1">
      <c r="A229" s="668"/>
      <c r="B229" s="677"/>
      <c r="C229" s="677"/>
      <c r="D229" s="676"/>
      <c r="E229" s="676"/>
      <c r="F229" s="634"/>
      <c r="G229" s="670" t="str">
        <f>CONCATENATE(B229," ",D229)</f>
        <v xml:space="preserve"> </v>
      </c>
      <c r="H229" s="670"/>
      <c r="I229" s="670"/>
      <c r="J229" s="670"/>
      <c r="K229" s="658" t="s">
        <v>128</v>
      </c>
      <c r="O229" s="630"/>
      <c r="P229" s="630"/>
      <c r="S229" s="632"/>
      <c r="T229" s="631"/>
      <c r="U229" s="631"/>
      <c r="Z229" s="630"/>
      <c r="AA229" s="630"/>
    </row>
    <row r="230" spans="1:27" hidden="1">
      <c r="A230" s="674">
        <v>2707</v>
      </c>
      <c r="B230" s="673" t="s">
        <v>166</v>
      </c>
      <c r="C230" s="673"/>
      <c r="D230" s="672" t="s">
        <v>165</v>
      </c>
      <c r="E230" s="672"/>
      <c r="F230" s="671"/>
      <c r="G230" s="670" t="str">
        <f>CONCATENATE(B230," ",D230)</f>
        <v>BERANOVÁ Jiřina</v>
      </c>
      <c r="H230" s="670"/>
      <c r="I230" s="670"/>
      <c r="J230" s="670"/>
      <c r="K230" s="669" t="s">
        <v>164</v>
      </c>
      <c r="O230" s="630"/>
      <c r="P230" s="630"/>
      <c r="S230" s="632"/>
      <c r="T230" s="631"/>
      <c r="U230" s="631"/>
      <c r="Z230" s="630"/>
      <c r="AA230" s="630"/>
    </row>
    <row r="231" spans="1:27" hidden="1">
      <c r="A231" s="674">
        <v>19345</v>
      </c>
      <c r="B231" s="673" t="s">
        <v>163</v>
      </c>
      <c r="C231" s="673"/>
      <c r="D231" s="672" t="s">
        <v>162</v>
      </c>
      <c r="E231" s="672"/>
      <c r="F231" s="671"/>
      <c r="G231" s="670" t="str">
        <f>CONCATENATE(B231," ",D231)</f>
        <v>CHLUMSKÝ Vlastimil</v>
      </c>
      <c r="H231" s="670"/>
      <c r="I231" s="670"/>
      <c r="J231" s="670"/>
      <c r="K231" s="669" t="s">
        <v>136</v>
      </c>
      <c r="O231" s="630"/>
      <c r="P231" s="630"/>
      <c r="S231" s="632"/>
      <c r="T231" s="631"/>
      <c r="U231" s="631"/>
      <c r="Z231" s="630"/>
      <c r="AA231" s="630"/>
    </row>
    <row r="232" spans="1:27" hidden="1">
      <c r="A232" s="674">
        <v>10871</v>
      </c>
      <c r="B232" s="673" t="s">
        <v>161</v>
      </c>
      <c r="C232" s="673"/>
      <c r="D232" s="672" t="s">
        <v>160</v>
      </c>
      <c r="E232" s="672"/>
      <c r="F232" s="671"/>
      <c r="G232" s="670" t="str">
        <f>CONCATENATE(B232," ",D232)</f>
        <v>MUSIL Bohumír</v>
      </c>
      <c r="H232" s="670"/>
      <c r="I232" s="670"/>
      <c r="J232" s="670"/>
      <c r="K232" s="669" t="s">
        <v>135</v>
      </c>
      <c r="O232" s="630"/>
      <c r="P232" s="630"/>
      <c r="S232" s="632"/>
      <c r="T232" s="631"/>
      <c r="U232" s="631"/>
      <c r="Z232" s="630"/>
      <c r="AA232" s="630"/>
    </row>
    <row r="233" spans="1:27" hidden="1">
      <c r="A233" s="674">
        <v>2725</v>
      </c>
      <c r="B233" s="673" t="s">
        <v>159</v>
      </c>
      <c r="C233" s="673"/>
      <c r="D233" s="672" t="s">
        <v>158</v>
      </c>
      <c r="E233" s="672"/>
      <c r="F233" s="671"/>
      <c r="G233" s="670" t="str">
        <f>CONCATENATE(B233," ",D233)</f>
        <v>PERMAN Milan</v>
      </c>
      <c r="H233" s="670"/>
      <c r="I233" s="670"/>
      <c r="J233" s="670"/>
      <c r="K233" s="669" t="s">
        <v>134</v>
      </c>
      <c r="O233" s="630"/>
      <c r="P233" s="630"/>
      <c r="S233" s="632"/>
      <c r="T233" s="631"/>
      <c r="U233" s="631"/>
      <c r="Z233" s="630"/>
      <c r="AA233" s="630"/>
    </row>
    <row r="234" spans="1:27" hidden="1">
      <c r="A234" s="674">
        <v>2705</v>
      </c>
      <c r="B234" s="673" t="s">
        <v>157</v>
      </c>
      <c r="C234" s="673"/>
      <c r="D234" s="672" t="s">
        <v>156</v>
      </c>
      <c r="E234" s="672"/>
      <c r="F234" s="671"/>
      <c r="G234" s="670" t="str">
        <f>CONCATENATE(B234," ",D234)</f>
        <v>ŠVINDLOVÁ Stanislava</v>
      </c>
      <c r="H234" s="670"/>
      <c r="I234" s="670"/>
      <c r="J234" s="670"/>
      <c r="K234" s="669" t="s">
        <v>133</v>
      </c>
      <c r="O234" s="630"/>
      <c r="P234" s="630"/>
      <c r="S234" s="632"/>
      <c r="T234" s="631"/>
      <c r="U234" s="631"/>
      <c r="Z234" s="630"/>
      <c r="AA234" s="630"/>
    </row>
    <row r="235" spans="1:27" hidden="1">
      <c r="A235" s="674">
        <v>853</v>
      </c>
      <c r="B235" s="673" t="s">
        <v>155</v>
      </c>
      <c r="C235" s="673"/>
      <c r="D235" s="672" t="s">
        <v>154</v>
      </c>
      <c r="E235" s="672"/>
      <c r="F235" s="671"/>
      <c r="G235" s="670" t="str">
        <f>CONCATENATE(B235," ",D235)</f>
        <v>VONDRÁČEK František</v>
      </c>
      <c r="H235" s="670"/>
      <c r="I235" s="670"/>
      <c r="J235" s="670"/>
      <c r="K235" s="669" t="s">
        <v>132</v>
      </c>
      <c r="O235" s="630"/>
      <c r="P235" s="630"/>
      <c r="S235" s="632"/>
      <c r="T235" s="631"/>
      <c r="U235" s="631"/>
      <c r="Z235" s="630"/>
      <c r="AA235" s="630"/>
    </row>
    <row r="236" spans="1:27" hidden="1">
      <c r="A236" s="675">
        <v>23635</v>
      </c>
      <c r="B236" s="673" t="s">
        <v>153</v>
      </c>
      <c r="C236" s="673"/>
      <c r="D236" s="672" t="s">
        <v>152</v>
      </c>
      <c r="E236" s="672"/>
      <c r="F236" s="671"/>
      <c r="G236" s="670" t="str">
        <f>CONCATENATE(B236," ",D236)</f>
        <v>LÉBL Zbyněk</v>
      </c>
      <c r="H236" s="670"/>
      <c r="I236" s="670"/>
      <c r="J236" s="670"/>
      <c r="K236" s="669" t="s">
        <v>131</v>
      </c>
      <c r="O236" s="630"/>
      <c r="P236" s="630"/>
      <c r="S236" s="632"/>
      <c r="T236" s="631"/>
      <c r="U236" s="631"/>
      <c r="Z236" s="630"/>
      <c r="AA236" s="630"/>
    </row>
    <row r="237" spans="1:27" hidden="1">
      <c r="A237" s="674">
        <v>23693</v>
      </c>
      <c r="B237" s="673" t="s">
        <v>151</v>
      </c>
      <c r="C237" s="673"/>
      <c r="D237" s="672" t="s">
        <v>150</v>
      </c>
      <c r="E237" s="672"/>
      <c r="F237" s="671"/>
      <c r="G237" s="670" t="str">
        <f>CONCATENATE(B237," ",D237)</f>
        <v>ZAHRÁDKA Jaroslav</v>
      </c>
      <c r="H237" s="670"/>
      <c r="I237" s="670"/>
      <c r="J237" s="670"/>
      <c r="K237" s="669" t="s">
        <v>130</v>
      </c>
      <c r="O237" s="630"/>
      <c r="P237" s="630"/>
      <c r="S237" s="632"/>
      <c r="T237" s="631"/>
      <c r="U237" s="631"/>
      <c r="Z237" s="630"/>
      <c r="AA237" s="630"/>
    </row>
    <row r="238" spans="1:27" hidden="1">
      <c r="A238" s="674">
        <v>25453</v>
      </c>
      <c r="B238" s="673" t="s">
        <v>149</v>
      </c>
      <c r="C238" s="673"/>
      <c r="D238" s="672" t="s">
        <v>35</v>
      </c>
      <c r="E238" s="672"/>
      <c r="F238" s="671"/>
      <c r="G238" s="670" t="str">
        <f>CONCATENATE(B238," ",D238)</f>
        <v>EŠTÓK Tomáš</v>
      </c>
      <c r="H238" s="670"/>
      <c r="I238" s="670"/>
      <c r="J238" s="670"/>
      <c r="K238" s="669" t="s">
        <v>129</v>
      </c>
      <c r="O238" s="630"/>
      <c r="P238" s="630"/>
      <c r="S238" s="632"/>
      <c r="T238" s="631"/>
      <c r="U238" s="631"/>
      <c r="Z238" s="630"/>
      <c r="AA238" s="630"/>
    </row>
    <row r="239" spans="1:27" hidden="1">
      <c r="A239" s="674"/>
      <c r="B239" s="673"/>
      <c r="C239" s="673"/>
      <c r="D239" s="672"/>
      <c r="E239" s="672"/>
      <c r="F239" s="671"/>
      <c r="G239" s="670" t="str">
        <f>CONCATENATE(B239," ",D239)</f>
        <v xml:space="preserve"> </v>
      </c>
      <c r="H239" s="670"/>
      <c r="I239" s="670"/>
      <c r="J239" s="670"/>
      <c r="K239" s="669" t="s">
        <v>128</v>
      </c>
      <c r="O239" s="630"/>
      <c r="P239" s="630"/>
      <c r="S239" s="632"/>
      <c r="T239" s="631"/>
      <c r="U239" s="631"/>
      <c r="Z239" s="630"/>
      <c r="AA239" s="630"/>
    </row>
    <row r="240" spans="1:27" hidden="1">
      <c r="A240" s="668">
        <v>20405</v>
      </c>
      <c r="B240" s="667" t="s">
        <v>148</v>
      </c>
      <c r="C240" s="667"/>
      <c r="D240" s="666" t="s">
        <v>23</v>
      </c>
      <c r="E240" s="666"/>
      <c r="F240" s="634"/>
      <c r="G240" s="665" t="str">
        <f>CONCATENATE(B240," ",D240)</f>
        <v>JETMAR Jakub</v>
      </c>
      <c r="H240" s="665"/>
      <c r="I240" s="665"/>
      <c r="J240" s="665"/>
      <c r="K240" s="658" t="s">
        <v>147</v>
      </c>
      <c r="O240" s="630"/>
      <c r="P240" s="630"/>
      <c r="S240" s="632"/>
      <c r="T240" s="631"/>
      <c r="U240" s="631"/>
      <c r="Z240" s="630"/>
      <c r="AA240" s="630"/>
    </row>
    <row r="241" spans="1:27" hidden="1">
      <c r="A241" s="668">
        <v>20150</v>
      </c>
      <c r="B241" s="667" t="s">
        <v>146</v>
      </c>
      <c r="C241" s="667"/>
      <c r="D241" s="666" t="s">
        <v>145</v>
      </c>
      <c r="E241" s="666"/>
      <c r="F241" s="634"/>
      <c r="G241" s="665" t="str">
        <f>CONCATENATE(B241," ",D241)</f>
        <v>HLAVATÁ Lucie</v>
      </c>
      <c r="H241" s="665"/>
      <c r="I241" s="665"/>
      <c r="J241" s="665"/>
      <c r="K241" s="658" t="s">
        <v>136</v>
      </c>
      <c r="O241" s="630"/>
      <c r="P241" s="630"/>
      <c r="S241" s="632"/>
      <c r="T241" s="631"/>
      <c r="U241" s="631"/>
      <c r="Z241" s="630"/>
      <c r="AA241" s="630"/>
    </row>
    <row r="242" spans="1:27" hidden="1">
      <c r="A242" s="668">
        <v>20149</v>
      </c>
      <c r="B242" s="667" t="s">
        <v>144</v>
      </c>
      <c r="C242" s="667"/>
      <c r="D242" s="666" t="s">
        <v>27</v>
      </c>
      <c r="E242" s="666"/>
      <c r="F242" s="634"/>
      <c r="G242" s="665" t="str">
        <f>CONCATENATE(B242," ",D242)</f>
        <v>KOSTELECKÝ Vojtěch</v>
      </c>
      <c r="H242" s="665"/>
      <c r="I242" s="665"/>
      <c r="J242" s="665"/>
      <c r="K242" s="658" t="s">
        <v>135</v>
      </c>
      <c r="O242" s="630"/>
      <c r="P242" s="630"/>
      <c r="S242" s="632"/>
      <c r="T242" s="631"/>
      <c r="U242" s="631"/>
      <c r="Z242" s="630"/>
      <c r="AA242" s="630"/>
    </row>
    <row r="243" spans="1:27" hidden="1">
      <c r="A243" s="668">
        <v>20145</v>
      </c>
      <c r="B243" s="667" t="s">
        <v>143</v>
      </c>
      <c r="C243" s="667"/>
      <c r="D243" s="666" t="s">
        <v>39</v>
      </c>
      <c r="E243" s="666"/>
      <c r="F243" s="634"/>
      <c r="G243" s="665" t="str">
        <f>CONCATENATE(B243," ",D243)</f>
        <v>KOZDERA Martin</v>
      </c>
      <c r="H243" s="665"/>
      <c r="I243" s="665"/>
      <c r="J243" s="665"/>
      <c r="K243" s="658" t="s">
        <v>134</v>
      </c>
      <c r="O243" s="630"/>
      <c r="P243" s="630"/>
      <c r="S243" s="632"/>
      <c r="T243" s="631"/>
      <c r="U243" s="631"/>
      <c r="Z243" s="630"/>
      <c r="AA243" s="630"/>
    </row>
    <row r="244" spans="1:27" hidden="1">
      <c r="A244" s="668">
        <v>20144</v>
      </c>
      <c r="B244" s="667" t="s">
        <v>142</v>
      </c>
      <c r="C244" s="667"/>
      <c r="D244" s="666" t="s">
        <v>35</v>
      </c>
      <c r="E244" s="666"/>
      <c r="F244" s="634"/>
      <c r="G244" s="665" t="str">
        <f>CONCATENATE(B244," ",D244)</f>
        <v>KUDWEIS Tomáš</v>
      </c>
      <c r="H244" s="665"/>
      <c r="I244" s="665"/>
      <c r="J244" s="665"/>
      <c r="K244" s="658" t="s">
        <v>133</v>
      </c>
      <c r="O244" s="630"/>
      <c r="P244" s="630"/>
      <c r="S244" s="632"/>
      <c r="T244" s="631"/>
      <c r="U244" s="631"/>
      <c r="Z244" s="630"/>
      <c r="AA244" s="630"/>
    </row>
    <row r="245" spans="1:27" hidden="1">
      <c r="A245" s="668">
        <v>20148</v>
      </c>
      <c r="B245" s="667" t="s">
        <v>141</v>
      </c>
      <c r="C245" s="667"/>
      <c r="D245" s="666" t="s">
        <v>32</v>
      </c>
      <c r="E245" s="666"/>
      <c r="F245" s="634"/>
      <c r="G245" s="665" t="str">
        <f>CONCATENATE(B245," ",D245)</f>
        <v>PEŘINA Petr</v>
      </c>
      <c r="H245" s="665"/>
      <c r="I245" s="665"/>
      <c r="J245" s="665"/>
      <c r="K245" s="658" t="s">
        <v>132</v>
      </c>
      <c r="O245" s="630"/>
      <c r="P245" s="630"/>
      <c r="S245" s="632"/>
      <c r="T245" s="631"/>
      <c r="U245" s="631"/>
      <c r="Z245" s="630"/>
      <c r="AA245" s="630"/>
    </row>
    <row r="246" spans="1:27" hidden="1">
      <c r="A246" s="668">
        <v>20143</v>
      </c>
      <c r="B246" s="667" t="s">
        <v>140</v>
      </c>
      <c r="C246" s="667"/>
      <c r="D246" s="666" t="s">
        <v>139</v>
      </c>
      <c r="E246" s="666"/>
      <c r="F246" s="634"/>
      <c r="G246" s="665" t="str">
        <f>CONCATENATE(B246," ",D246)</f>
        <v>SEDLÁK Marek</v>
      </c>
      <c r="H246" s="665"/>
      <c r="I246" s="665"/>
      <c r="J246" s="665"/>
      <c r="K246" s="658" t="s">
        <v>131</v>
      </c>
      <c r="O246" s="630"/>
      <c r="P246" s="630"/>
      <c r="S246" s="632"/>
      <c r="T246" s="631"/>
      <c r="U246" s="631"/>
      <c r="Z246" s="630"/>
      <c r="AA246" s="630"/>
    </row>
    <row r="247" spans="1:27" hidden="1">
      <c r="A247" s="668">
        <v>20146</v>
      </c>
      <c r="B247" s="667" t="s">
        <v>138</v>
      </c>
      <c r="C247" s="667"/>
      <c r="D247" s="666" t="s">
        <v>31</v>
      </c>
      <c r="E247" s="666"/>
      <c r="F247" s="634"/>
      <c r="G247" s="665" t="str">
        <f>CONCATENATE(B247," ",D247)</f>
        <v>ŠIMŮNEK Radovan</v>
      </c>
      <c r="H247" s="665"/>
      <c r="I247" s="665"/>
      <c r="J247" s="665"/>
      <c r="K247" s="658" t="s">
        <v>130</v>
      </c>
      <c r="O247" s="630"/>
      <c r="P247" s="630"/>
      <c r="S247" s="632"/>
      <c r="T247" s="631"/>
      <c r="U247" s="631"/>
      <c r="Z247" s="630"/>
      <c r="AA247" s="630"/>
    </row>
    <row r="248" spans="1:27" hidden="1">
      <c r="A248" s="668"/>
      <c r="B248" s="667"/>
      <c r="C248" s="667"/>
      <c r="D248" s="666"/>
      <c r="E248" s="666"/>
      <c r="F248" s="634"/>
      <c r="G248" s="665" t="str">
        <f>CONCATENATE(B248," ",D248)</f>
        <v xml:space="preserve"> </v>
      </c>
      <c r="H248" s="665"/>
      <c r="I248" s="665"/>
      <c r="J248" s="665"/>
      <c r="K248" s="658" t="s">
        <v>129</v>
      </c>
      <c r="O248" s="630"/>
      <c r="P248" s="630"/>
      <c r="S248" s="632"/>
      <c r="T248" s="631"/>
      <c r="U248" s="631"/>
      <c r="Z248" s="630"/>
      <c r="AA248" s="630"/>
    </row>
    <row r="249" spans="1:27" hidden="1">
      <c r="A249" s="668"/>
      <c r="B249" s="667"/>
      <c r="C249" s="667"/>
      <c r="D249" s="666"/>
      <c r="E249" s="666"/>
      <c r="F249" s="634"/>
      <c r="G249" s="665" t="str">
        <f>CONCATENATE(B249," ",D249)</f>
        <v xml:space="preserve"> </v>
      </c>
      <c r="H249" s="665"/>
      <c r="I249" s="665"/>
      <c r="J249" s="665"/>
      <c r="K249" s="658" t="s">
        <v>128</v>
      </c>
      <c r="O249" s="630"/>
      <c r="P249" s="630"/>
      <c r="S249" s="632"/>
      <c r="T249" s="631"/>
      <c r="U249" s="631"/>
      <c r="Z249" s="630"/>
      <c r="AA249" s="630"/>
    </row>
    <row r="250" spans="1:27" hidden="1">
      <c r="A250" s="664">
        <f>A73</f>
        <v>0</v>
      </c>
      <c r="B250" s="663">
        <f>B73</f>
        <v>0</v>
      </c>
      <c r="C250" s="663"/>
      <c r="D250" s="662">
        <f>D73</f>
        <v>0</v>
      </c>
      <c r="E250" s="662"/>
      <c r="F250" s="661"/>
      <c r="G250" s="660" t="str">
        <f>CONCATENATE(B250," ",D250)</f>
        <v>0 0</v>
      </c>
      <c r="H250" s="660"/>
      <c r="I250" s="660"/>
      <c r="J250" s="660"/>
      <c r="K250" s="659" t="s">
        <v>137</v>
      </c>
      <c r="O250" s="630"/>
      <c r="P250" s="630"/>
      <c r="S250" s="632"/>
      <c r="T250" s="631"/>
      <c r="U250" s="631"/>
      <c r="Z250" s="630"/>
      <c r="AA250" s="630"/>
    </row>
    <row r="251" spans="1:27" hidden="1">
      <c r="A251" s="664">
        <f>A74</f>
        <v>0</v>
      </c>
      <c r="B251" s="663">
        <f>B74</f>
        <v>0</v>
      </c>
      <c r="C251" s="663"/>
      <c r="D251" s="662">
        <f>D74</f>
        <v>0</v>
      </c>
      <c r="E251" s="662"/>
      <c r="F251" s="661"/>
      <c r="G251" s="660" t="str">
        <f>CONCATENATE(B251," ",D251)</f>
        <v>0 0</v>
      </c>
      <c r="H251" s="660"/>
      <c r="I251" s="660"/>
      <c r="J251" s="660"/>
      <c r="K251" s="659" t="s">
        <v>136</v>
      </c>
      <c r="O251" s="630"/>
      <c r="P251" s="630"/>
      <c r="S251" s="632"/>
      <c r="T251" s="631"/>
      <c r="U251" s="631"/>
      <c r="Z251" s="630"/>
      <c r="AA251" s="630"/>
    </row>
    <row r="252" spans="1:27" hidden="1">
      <c r="A252" s="664">
        <f>A75</f>
        <v>0</v>
      </c>
      <c r="B252" s="663">
        <f>B75</f>
        <v>0</v>
      </c>
      <c r="C252" s="663"/>
      <c r="D252" s="662">
        <f>D75</f>
        <v>0</v>
      </c>
      <c r="E252" s="662"/>
      <c r="F252" s="661"/>
      <c r="G252" s="660" t="str">
        <f>CONCATENATE(B252," ",D252)</f>
        <v>0 0</v>
      </c>
      <c r="H252" s="660"/>
      <c r="I252" s="660"/>
      <c r="J252" s="660"/>
      <c r="K252" s="659" t="s">
        <v>135</v>
      </c>
      <c r="O252" s="630"/>
      <c r="P252" s="630"/>
      <c r="S252" s="632"/>
      <c r="T252" s="631"/>
      <c r="U252" s="631"/>
      <c r="Z252" s="630"/>
      <c r="AA252" s="630"/>
    </row>
    <row r="253" spans="1:27" hidden="1">
      <c r="A253" s="664">
        <f>A76</f>
        <v>0</v>
      </c>
      <c r="B253" s="663">
        <f>B76</f>
        <v>0</v>
      </c>
      <c r="C253" s="663"/>
      <c r="D253" s="662">
        <f>D76</f>
        <v>0</v>
      </c>
      <c r="E253" s="662"/>
      <c r="F253" s="661"/>
      <c r="G253" s="660" t="str">
        <f>CONCATENATE(B253," ",D253)</f>
        <v>0 0</v>
      </c>
      <c r="H253" s="660"/>
      <c r="I253" s="660"/>
      <c r="J253" s="660"/>
      <c r="K253" s="659" t="s">
        <v>134</v>
      </c>
      <c r="O253" s="630"/>
      <c r="P253" s="630"/>
      <c r="S253" s="632"/>
      <c r="T253" s="631"/>
      <c r="U253" s="631"/>
      <c r="Z253" s="630"/>
      <c r="AA253" s="630"/>
    </row>
    <row r="254" spans="1:27" hidden="1">
      <c r="A254" s="664">
        <f>A77</f>
        <v>0</v>
      </c>
      <c r="B254" s="663">
        <f>B77</f>
        <v>0</v>
      </c>
      <c r="C254" s="663"/>
      <c r="D254" s="662">
        <f>D77</f>
        <v>0</v>
      </c>
      <c r="E254" s="662"/>
      <c r="F254" s="661"/>
      <c r="G254" s="660" t="str">
        <f>CONCATENATE(B254," ",D254)</f>
        <v>0 0</v>
      </c>
      <c r="H254" s="660"/>
      <c r="I254" s="660"/>
      <c r="J254" s="660"/>
      <c r="K254" s="659" t="s">
        <v>133</v>
      </c>
      <c r="O254" s="630"/>
      <c r="P254" s="630"/>
      <c r="S254" s="632"/>
      <c r="T254" s="631"/>
      <c r="U254" s="631"/>
      <c r="Z254" s="630"/>
      <c r="AA254" s="630"/>
    </row>
    <row r="255" spans="1:27" hidden="1">
      <c r="A255" s="664">
        <f>A78</f>
        <v>0</v>
      </c>
      <c r="B255" s="663">
        <f>B78</f>
        <v>0</v>
      </c>
      <c r="C255" s="663"/>
      <c r="D255" s="662">
        <f>D78</f>
        <v>0</v>
      </c>
      <c r="E255" s="662"/>
      <c r="F255" s="661"/>
      <c r="G255" s="660" t="str">
        <f>CONCATENATE(B255," ",D255)</f>
        <v>0 0</v>
      </c>
      <c r="H255" s="660"/>
      <c r="I255" s="660"/>
      <c r="J255" s="660"/>
      <c r="K255" s="659" t="s">
        <v>132</v>
      </c>
      <c r="O255" s="630"/>
      <c r="P255" s="630"/>
      <c r="S255" s="632"/>
      <c r="T255" s="631"/>
      <c r="U255" s="631"/>
      <c r="Z255" s="630"/>
      <c r="AA255" s="630"/>
    </row>
    <row r="256" spans="1:27" hidden="1">
      <c r="A256" s="664">
        <f>A79</f>
        <v>0</v>
      </c>
      <c r="B256" s="663">
        <f>B79</f>
        <v>0</v>
      </c>
      <c r="C256" s="663"/>
      <c r="D256" s="662">
        <f>D79</f>
        <v>0</v>
      </c>
      <c r="E256" s="662"/>
      <c r="F256" s="661"/>
      <c r="G256" s="660" t="str">
        <f>CONCATENATE(B256," ",D256)</f>
        <v>0 0</v>
      </c>
      <c r="H256" s="660"/>
      <c r="I256" s="660"/>
      <c r="J256" s="660"/>
      <c r="K256" s="659" t="s">
        <v>131</v>
      </c>
      <c r="O256" s="630"/>
      <c r="P256" s="630"/>
      <c r="S256" s="632"/>
      <c r="T256" s="631"/>
      <c r="U256" s="631"/>
      <c r="Z256" s="630"/>
      <c r="AA256" s="630"/>
    </row>
    <row r="257" spans="1:27" hidden="1">
      <c r="A257" s="664">
        <f>A80</f>
        <v>0</v>
      </c>
      <c r="B257" s="663">
        <f>B80</f>
        <v>0</v>
      </c>
      <c r="C257" s="663"/>
      <c r="D257" s="662">
        <f>D80</f>
        <v>0</v>
      </c>
      <c r="E257" s="662"/>
      <c r="F257" s="661"/>
      <c r="G257" s="660" t="str">
        <f>CONCATENATE(B257," ",D257)</f>
        <v>0 0</v>
      </c>
      <c r="H257" s="660"/>
      <c r="I257" s="660"/>
      <c r="J257" s="660"/>
      <c r="K257" s="659" t="s">
        <v>130</v>
      </c>
      <c r="O257" s="630"/>
      <c r="P257" s="630"/>
      <c r="S257" s="632"/>
      <c r="T257" s="631"/>
      <c r="U257" s="631"/>
      <c r="Z257" s="630"/>
      <c r="AA257" s="630"/>
    </row>
    <row r="258" spans="1:27" hidden="1">
      <c r="A258" s="664">
        <f>A81</f>
        <v>0</v>
      </c>
      <c r="B258" s="663">
        <f>B81</f>
        <v>0</v>
      </c>
      <c r="C258" s="663"/>
      <c r="D258" s="662">
        <f>D81</f>
        <v>0</v>
      </c>
      <c r="E258" s="662"/>
      <c r="F258" s="661"/>
      <c r="G258" s="660" t="str">
        <f>CONCATENATE(B258," ",D258)</f>
        <v>0 0</v>
      </c>
      <c r="H258" s="660"/>
      <c r="I258" s="660"/>
      <c r="J258" s="660"/>
      <c r="K258" s="659" t="s">
        <v>129</v>
      </c>
      <c r="O258" s="630"/>
      <c r="P258" s="630"/>
      <c r="S258" s="632"/>
      <c r="T258" s="631"/>
      <c r="U258" s="631"/>
      <c r="Z258" s="630"/>
      <c r="AA258" s="630"/>
    </row>
    <row r="259" spans="1:27" hidden="1">
      <c r="A259" s="664">
        <f>A82</f>
        <v>0</v>
      </c>
      <c r="B259" s="663">
        <f>B82</f>
        <v>0</v>
      </c>
      <c r="C259" s="663"/>
      <c r="D259" s="662">
        <f>D82</f>
        <v>0</v>
      </c>
      <c r="E259" s="662"/>
      <c r="F259" s="661"/>
      <c r="G259" s="660" t="str">
        <f>CONCATENATE(B259," ",D259)</f>
        <v>0 0</v>
      </c>
      <c r="H259" s="660"/>
      <c r="I259" s="660"/>
      <c r="J259" s="660"/>
      <c r="K259" s="659" t="s">
        <v>128</v>
      </c>
      <c r="O259" s="630"/>
      <c r="P259" s="630"/>
      <c r="S259" s="632"/>
      <c r="T259" s="631"/>
      <c r="U259" s="631"/>
      <c r="Z259" s="630"/>
      <c r="AA259" s="630"/>
    </row>
    <row r="260" spans="1:27" hidden="1">
      <c r="A260" s="664">
        <f>A83</f>
        <v>0</v>
      </c>
      <c r="B260" s="663">
        <f>B83</f>
        <v>0</v>
      </c>
      <c r="C260" s="663"/>
      <c r="D260" s="662">
        <f>D83</f>
        <v>0</v>
      </c>
      <c r="E260" s="662"/>
      <c r="F260" s="661"/>
      <c r="G260" s="660" t="str">
        <f>CONCATENATE(B260," ",D260)</f>
        <v>0 0</v>
      </c>
      <c r="H260" s="660"/>
      <c r="I260" s="660"/>
      <c r="J260" s="660"/>
      <c r="K260" s="659" t="s">
        <v>127</v>
      </c>
      <c r="O260" s="630"/>
      <c r="P260" s="630"/>
      <c r="S260" s="632"/>
      <c r="T260" s="631"/>
      <c r="U260" s="631"/>
      <c r="Z260" s="630"/>
      <c r="AA260" s="630"/>
    </row>
    <row r="261" spans="1:27" hidden="1">
      <c r="A261" s="664">
        <f>A84</f>
        <v>0</v>
      </c>
      <c r="B261" s="663">
        <f>B84</f>
        <v>0</v>
      </c>
      <c r="C261" s="663"/>
      <c r="D261" s="662">
        <f>D84</f>
        <v>0</v>
      </c>
      <c r="E261" s="662"/>
      <c r="F261" s="661"/>
      <c r="G261" s="660" t="str">
        <f>CONCATENATE(B261," ",D261)</f>
        <v>0 0</v>
      </c>
      <c r="H261" s="660"/>
      <c r="I261" s="660"/>
      <c r="J261" s="660"/>
      <c r="K261" s="659" t="s">
        <v>126</v>
      </c>
      <c r="O261" s="630"/>
      <c r="P261" s="630"/>
      <c r="S261" s="632"/>
      <c r="T261" s="631"/>
      <c r="U261" s="631"/>
      <c r="Z261" s="630"/>
      <c r="AA261" s="630"/>
    </row>
    <row r="262" spans="1:27" hidden="1">
      <c r="A262" s="664">
        <f>A85</f>
        <v>0</v>
      </c>
      <c r="B262" s="663">
        <f>B85</f>
        <v>0</v>
      </c>
      <c r="C262" s="663"/>
      <c r="D262" s="662">
        <f>D85</f>
        <v>0</v>
      </c>
      <c r="E262" s="662"/>
      <c r="F262" s="661"/>
      <c r="G262" s="660" t="str">
        <f>CONCATENATE(B262," ",D262)</f>
        <v>0 0</v>
      </c>
      <c r="H262" s="660"/>
      <c r="I262" s="660"/>
      <c r="J262" s="660"/>
      <c r="K262" s="659" t="s">
        <v>125</v>
      </c>
      <c r="O262" s="630"/>
      <c r="P262" s="630"/>
      <c r="S262" s="632"/>
      <c r="T262" s="631"/>
      <c r="U262" s="631"/>
      <c r="Z262" s="630"/>
      <c r="AA262" s="630"/>
    </row>
    <row r="263" spans="1:27" hidden="1">
      <c r="A263" s="664">
        <f>A86</f>
        <v>0</v>
      </c>
      <c r="B263" s="663">
        <f>B86</f>
        <v>0</v>
      </c>
      <c r="C263" s="663"/>
      <c r="D263" s="662">
        <f>D86</f>
        <v>0</v>
      </c>
      <c r="E263" s="662"/>
      <c r="F263" s="661"/>
      <c r="G263" s="660" t="str">
        <f>CONCATENATE(B263," ",D263)</f>
        <v>0 0</v>
      </c>
      <c r="H263" s="660"/>
      <c r="I263" s="660"/>
      <c r="J263" s="660"/>
      <c r="K263" s="659" t="s">
        <v>124</v>
      </c>
      <c r="O263" s="630"/>
      <c r="P263" s="630"/>
      <c r="S263" s="632"/>
      <c r="T263" s="631"/>
      <c r="U263" s="631"/>
      <c r="Z263" s="630"/>
      <c r="AA263" s="630"/>
    </row>
    <row r="264" spans="1:27" ht="12.75" hidden="1" customHeight="1">
      <c r="A264" s="664">
        <f>A87</f>
        <v>0</v>
      </c>
      <c r="B264" s="663">
        <f>B87</f>
        <v>0</v>
      </c>
      <c r="C264" s="663"/>
      <c r="D264" s="662">
        <f>D87</f>
        <v>0</v>
      </c>
      <c r="E264" s="662"/>
      <c r="F264" s="661"/>
      <c r="G264" s="660" t="str">
        <f>CONCATENATE(B264," ",D264)</f>
        <v>0 0</v>
      </c>
      <c r="H264" s="660"/>
      <c r="I264" s="660"/>
      <c r="J264" s="660"/>
      <c r="K264" s="659" t="s">
        <v>123</v>
      </c>
      <c r="O264" s="630"/>
      <c r="P264" s="630"/>
      <c r="S264" s="632"/>
      <c r="T264" s="631"/>
      <c r="U264" s="631"/>
      <c r="Z264" s="630"/>
      <c r="AA264" s="630"/>
    </row>
    <row r="265" spans="1:27" ht="12.75" hidden="1" customHeight="1">
      <c r="A265" s="664">
        <f>A88</f>
        <v>0</v>
      </c>
      <c r="B265" s="663">
        <f>B88</f>
        <v>0</v>
      </c>
      <c r="C265" s="663"/>
      <c r="D265" s="662">
        <f>D88</f>
        <v>0</v>
      </c>
      <c r="E265" s="662"/>
      <c r="F265" s="661"/>
      <c r="G265" s="660" t="str">
        <f>CONCATENATE(B265," ",D265)</f>
        <v>0 0</v>
      </c>
      <c r="H265" s="660"/>
      <c r="I265" s="660"/>
      <c r="J265" s="660"/>
      <c r="K265" s="659" t="s">
        <v>122</v>
      </c>
      <c r="O265" s="630"/>
      <c r="P265" s="630"/>
      <c r="S265" s="632"/>
      <c r="T265" s="631"/>
      <c r="U265" s="631"/>
      <c r="Z265" s="630"/>
      <c r="AA265" s="630"/>
    </row>
    <row r="266" spans="1:27" ht="12.75" hidden="1" customHeight="1">
      <c r="A266" s="634"/>
      <c r="B266" s="634"/>
      <c r="C266" s="634"/>
      <c r="D266" s="634"/>
      <c r="E266" s="634"/>
      <c r="F266" s="634"/>
      <c r="G266" s="634"/>
      <c r="H266" s="634"/>
      <c r="J266" s="658"/>
      <c r="L266" s="633"/>
      <c r="O266" s="630"/>
      <c r="P266" s="630"/>
      <c r="S266" s="632"/>
      <c r="T266" s="631"/>
      <c r="U266" s="631"/>
      <c r="Z266" s="630"/>
      <c r="AA266" s="630"/>
    </row>
    <row r="267" spans="1:27" ht="11.25" customHeight="1">
      <c r="A267" s="657" t="s">
        <v>121</v>
      </c>
      <c r="B267" s="656" t="s">
        <v>120</v>
      </c>
      <c r="C267" s="656"/>
      <c r="D267" s="656"/>
      <c r="E267" s="654" t="s">
        <v>119</v>
      </c>
      <c r="F267" s="654"/>
      <c r="G267" s="654"/>
      <c r="H267" s="654"/>
      <c r="I267" s="654" t="s">
        <v>118</v>
      </c>
      <c r="J267" s="654"/>
      <c r="K267" s="655"/>
      <c r="L267" s="654" t="s">
        <v>117</v>
      </c>
      <c r="M267" s="654"/>
      <c r="N267" s="654"/>
      <c r="O267" s="653"/>
      <c r="P267" s="653"/>
      <c r="Q267" s="653"/>
      <c r="R267" s="653"/>
      <c r="V267" s="652"/>
      <c r="W267" s="651"/>
      <c r="X267" s="651"/>
      <c r="Y267" s="651"/>
      <c r="Z267" s="651"/>
      <c r="AA267" s="651"/>
    </row>
    <row r="268" spans="1:27" ht="13.5" customHeight="1">
      <c r="A268" s="650"/>
      <c r="B268" s="649" t="s">
        <v>75</v>
      </c>
      <c r="C268" s="647"/>
      <c r="D268" s="647"/>
      <c r="E268" s="647" t="s">
        <v>74</v>
      </c>
      <c r="F268" s="647"/>
      <c r="G268" s="647"/>
      <c r="H268" s="647"/>
      <c r="I268" s="647" t="s">
        <v>73</v>
      </c>
      <c r="J268" s="647"/>
      <c r="K268" s="647"/>
      <c r="L268" s="648" t="s">
        <v>72</v>
      </c>
      <c r="M268" s="647" t="s">
        <v>71</v>
      </c>
      <c r="N268" s="647"/>
      <c r="O268" s="642"/>
      <c r="P268" s="641"/>
      <c r="Q268" s="641"/>
      <c r="R268" s="641"/>
      <c r="S268" s="641"/>
      <c r="V268" s="640"/>
      <c r="W268" s="639"/>
      <c r="X268" s="638"/>
      <c r="Y268" s="637"/>
      <c r="Z268" s="636"/>
      <c r="AA268" s="635"/>
    </row>
    <row r="269" spans="1:27" ht="13.5" customHeight="1">
      <c r="A269" s="646"/>
      <c r="B269" s="645" t="s">
        <v>96</v>
      </c>
      <c r="C269" s="643"/>
      <c r="D269" s="643"/>
      <c r="E269" s="643" t="s">
        <v>95</v>
      </c>
      <c r="F269" s="643"/>
      <c r="G269" s="643"/>
      <c r="H269" s="643"/>
      <c r="I269" s="643" t="s">
        <v>94</v>
      </c>
      <c r="J269" s="643"/>
      <c r="K269" s="643"/>
      <c r="L269" s="644" t="s">
        <v>72</v>
      </c>
      <c r="M269" s="643" t="s">
        <v>71</v>
      </c>
      <c r="N269" s="643"/>
      <c r="O269" s="642"/>
      <c r="P269" s="641"/>
      <c r="Q269" s="641"/>
      <c r="R269" s="641"/>
      <c r="S269" s="641"/>
      <c r="V269" s="640"/>
      <c r="W269" s="639"/>
      <c r="X269" s="638"/>
      <c r="Y269" s="637"/>
      <c r="Z269" s="636"/>
      <c r="AA269" s="635"/>
    </row>
    <row r="270" spans="1:27" ht="13.5" customHeight="1">
      <c r="A270" s="646"/>
      <c r="B270" s="645" t="s">
        <v>84</v>
      </c>
      <c r="C270" s="643"/>
      <c r="D270" s="643"/>
      <c r="E270" s="643" t="s">
        <v>83</v>
      </c>
      <c r="F270" s="643"/>
      <c r="G270" s="643"/>
      <c r="H270" s="643"/>
      <c r="I270" s="643" t="s">
        <v>82</v>
      </c>
      <c r="J270" s="643"/>
      <c r="K270" s="643"/>
      <c r="L270" s="646" t="s">
        <v>72</v>
      </c>
      <c r="M270" s="643" t="s">
        <v>81</v>
      </c>
      <c r="N270" s="643"/>
      <c r="O270" s="642"/>
      <c r="P270" s="641"/>
      <c r="Q270" s="641"/>
      <c r="R270" s="641"/>
      <c r="S270" s="641"/>
      <c r="V270" s="640"/>
      <c r="W270" s="639"/>
      <c r="X270" s="638"/>
      <c r="Y270" s="637"/>
      <c r="Z270" s="636"/>
      <c r="AA270" s="635"/>
    </row>
    <row r="271" spans="1:27" ht="13.5" customHeight="1">
      <c r="A271" s="646"/>
      <c r="B271" s="645" t="s">
        <v>102</v>
      </c>
      <c r="C271" s="643"/>
      <c r="D271" s="643"/>
      <c r="E271" s="643" t="s">
        <v>101</v>
      </c>
      <c r="F271" s="643"/>
      <c r="G271" s="643"/>
      <c r="H271" s="643"/>
      <c r="I271" s="643" t="s">
        <v>94</v>
      </c>
      <c r="J271" s="643"/>
      <c r="K271" s="643"/>
      <c r="L271" s="646" t="s">
        <v>72</v>
      </c>
      <c r="M271" s="643" t="s">
        <v>100</v>
      </c>
      <c r="N271" s="643"/>
      <c r="O271" s="642"/>
      <c r="P271" s="641"/>
      <c r="Q271" s="641"/>
      <c r="R271" s="641"/>
      <c r="S271" s="641"/>
      <c r="V271" s="640"/>
      <c r="W271" s="639"/>
      <c r="X271" s="638"/>
      <c r="Y271" s="637"/>
      <c r="Z271" s="636"/>
      <c r="AA271" s="635"/>
    </row>
    <row r="272" spans="1:27" ht="13.5" customHeight="1">
      <c r="A272" s="646"/>
      <c r="B272" s="645" t="s">
        <v>99</v>
      </c>
      <c r="C272" s="643"/>
      <c r="D272" s="643"/>
      <c r="E272" s="643" t="s">
        <v>98</v>
      </c>
      <c r="F272" s="643"/>
      <c r="G272" s="643"/>
      <c r="H272" s="643"/>
      <c r="I272" s="643" t="s">
        <v>91</v>
      </c>
      <c r="J272" s="643"/>
      <c r="K272" s="643"/>
      <c r="L272" s="644" t="s">
        <v>97</v>
      </c>
      <c r="M272" s="643" t="s">
        <v>71</v>
      </c>
      <c r="N272" s="643"/>
      <c r="O272" s="642"/>
      <c r="P272" s="641"/>
      <c r="Q272" s="641"/>
      <c r="R272" s="641"/>
      <c r="S272" s="641"/>
      <c r="V272" s="640"/>
      <c r="W272" s="639"/>
      <c r="X272" s="638"/>
      <c r="Y272" s="637"/>
      <c r="Z272" s="636"/>
      <c r="AA272" s="635"/>
    </row>
    <row r="273" spans="1:27" ht="13.5" customHeight="1">
      <c r="A273" s="646"/>
      <c r="B273" s="643" t="s">
        <v>399</v>
      </c>
      <c r="C273" s="643"/>
      <c r="D273" s="643"/>
      <c r="E273" s="643" t="s">
        <v>115</v>
      </c>
      <c r="F273" s="643"/>
      <c r="G273" s="643"/>
      <c r="H273" s="643"/>
      <c r="I273" s="643" t="s">
        <v>3</v>
      </c>
      <c r="J273" s="643"/>
      <c r="K273" s="643"/>
      <c r="L273" s="644" t="s">
        <v>97</v>
      </c>
      <c r="M273" s="643" t="s">
        <v>81</v>
      </c>
      <c r="N273" s="643"/>
      <c r="O273" s="642"/>
      <c r="P273" s="641"/>
      <c r="Q273" s="641"/>
      <c r="R273" s="641"/>
      <c r="S273" s="641"/>
      <c r="V273" s="640"/>
      <c r="W273" s="639"/>
      <c r="X273" s="638"/>
      <c r="Y273" s="637"/>
      <c r="Z273" s="636"/>
      <c r="AA273" s="635"/>
    </row>
    <row r="274" spans="1:27" ht="13.5" customHeight="1">
      <c r="A274" s="646"/>
      <c r="B274" s="645" t="s">
        <v>111</v>
      </c>
      <c r="C274" s="643"/>
      <c r="D274" s="643"/>
      <c r="E274" s="643" t="s">
        <v>110</v>
      </c>
      <c r="F274" s="643"/>
      <c r="G274" s="643"/>
      <c r="H274" s="643"/>
      <c r="I274" s="643" t="s">
        <v>109</v>
      </c>
      <c r="J274" s="643"/>
      <c r="K274" s="643"/>
      <c r="L274" s="646" t="s">
        <v>103</v>
      </c>
      <c r="M274" s="643" t="s">
        <v>71</v>
      </c>
      <c r="N274" s="643"/>
      <c r="O274" s="642"/>
      <c r="P274" s="641"/>
      <c r="Q274" s="641"/>
      <c r="R274" s="641"/>
      <c r="S274" s="641"/>
      <c r="V274" s="640"/>
      <c r="W274" s="639"/>
      <c r="X274" s="638"/>
      <c r="Y274" s="637"/>
      <c r="Z274" s="636"/>
      <c r="AA274" s="635"/>
    </row>
    <row r="275" spans="1:27" ht="13.5" customHeight="1">
      <c r="A275" s="646"/>
      <c r="B275" s="645" t="s">
        <v>105</v>
      </c>
      <c r="C275" s="643"/>
      <c r="D275" s="643"/>
      <c r="E275" s="643" t="s">
        <v>104</v>
      </c>
      <c r="F275" s="643"/>
      <c r="G275" s="643"/>
      <c r="H275" s="643"/>
      <c r="I275" s="643" t="s">
        <v>94</v>
      </c>
      <c r="J275" s="643"/>
      <c r="K275" s="643"/>
      <c r="L275" s="646" t="s">
        <v>103</v>
      </c>
      <c r="M275" s="643" t="s">
        <v>71</v>
      </c>
      <c r="N275" s="643"/>
      <c r="O275" s="642"/>
      <c r="P275" s="641"/>
      <c r="Q275" s="641"/>
      <c r="R275" s="641"/>
      <c r="S275" s="641"/>
      <c r="V275" s="640"/>
      <c r="W275" s="639"/>
      <c r="X275" s="638"/>
      <c r="Y275" s="637"/>
      <c r="Z275" s="636"/>
      <c r="AA275" s="635"/>
    </row>
    <row r="276" spans="1:27" ht="13.5" customHeight="1">
      <c r="A276" s="646"/>
      <c r="B276" s="645" t="s">
        <v>108</v>
      </c>
      <c r="C276" s="643"/>
      <c r="D276" s="643"/>
      <c r="E276" s="643" t="s">
        <v>107</v>
      </c>
      <c r="F276" s="643"/>
      <c r="G276" s="643"/>
      <c r="H276" s="643"/>
      <c r="I276" s="643" t="s">
        <v>106</v>
      </c>
      <c r="J276" s="643"/>
      <c r="K276" s="643"/>
      <c r="L276" s="644" t="s">
        <v>103</v>
      </c>
      <c r="M276" s="643" t="s">
        <v>81</v>
      </c>
      <c r="N276" s="643"/>
      <c r="O276" s="642"/>
      <c r="P276" s="641"/>
      <c r="Q276" s="641"/>
      <c r="R276" s="641"/>
      <c r="S276" s="641"/>
      <c r="V276" s="640"/>
      <c r="W276" s="639"/>
      <c r="X276" s="638"/>
      <c r="Y276" s="637"/>
      <c r="Z276" s="636"/>
      <c r="AA276" s="635"/>
    </row>
    <row r="277" spans="1:27" ht="13.5" customHeight="1">
      <c r="A277" s="646"/>
      <c r="B277" s="645" t="s">
        <v>93</v>
      </c>
      <c r="C277" s="643"/>
      <c r="D277" s="643"/>
      <c r="E277" s="643" t="s">
        <v>92</v>
      </c>
      <c r="F277" s="643"/>
      <c r="G277" s="643"/>
      <c r="H277" s="643"/>
      <c r="I277" s="643" t="s">
        <v>91</v>
      </c>
      <c r="J277" s="643"/>
      <c r="K277" s="643"/>
      <c r="L277" s="644" t="s">
        <v>77</v>
      </c>
      <c r="M277" s="643" t="s">
        <v>71</v>
      </c>
      <c r="N277" s="643"/>
      <c r="O277" s="642"/>
      <c r="P277" s="641"/>
      <c r="Q277" s="641"/>
      <c r="R277" s="641"/>
      <c r="S277" s="641"/>
      <c r="V277" s="640"/>
      <c r="W277" s="639"/>
      <c r="X277" s="638"/>
      <c r="Y277" s="637"/>
      <c r="Z277" s="636"/>
      <c r="AA277" s="635"/>
    </row>
    <row r="278" spans="1:27" ht="13.5" customHeight="1">
      <c r="A278" s="646"/>
      <c r="B278" s="645" t="s">
        <v>90</v>
      </c>
      <c r="C278" s="643"/>
      <c r="D278" s="643"/>
      <c r="E278" s="643" t="s">
        <v>89</v>
      </c>
      <c r="F278" s="643"/>
      <c r="G278" s="643"/>
      <c r="H278" s="643"/>
      <c r="I278" s="643" t="s">
        <v>88</v>
      </c>
      <c r="J278" s="643"/>
      <c r="K278" s="643"/>
      <c r="L278" s="644" t="s">
        <v>77</v>
      </c>
      <c r="M278" s="643" t="s">
        <v>81</v>
      </c>
      <c r="N278" s="643"/>
      <c r="O278" s="642"/>
      <c r="P278" s="641"/>
      <c r="Q278" s="641"/>
      <c r="R278" s="641"/>
      <c r="S278" s="641"/>
      <c r="V278" s="640"/>
      <c r="W278" s="639"/>
      <c r="X278" s="638"/>
      <c r="Y278" s="636"/>
      <c r="Z278" s="636"/>
      <c r="AA278" s="635"/>
    </row>
    <row r="279" spans="1:27" ht="13.5" customHeight="1">
      <c r="A279" s="646"/>
      <c r="B279" s="645" t="s">
        <v>114</v>
      </c>
      <c r="C279" s="643"/>
      <c r="D279" s="643"/>
      <c r="E279" s="643" t="s">
        <v>113</v>
      </c>
      <c r="F279" s="643"/>
      <c r="G279" s="643"/>
      <c r="H279" s="643"/>
      <c r="I279" s="643" t="s">
        <v>112</v>
      </c>
      <c r="J279" s="643"/>
      <c r="K279" s="643"/>
      <c r="L279" s="646" t="s">
        <v>77</v>
      </c>
      <c r="M279" s="643" t="s">
        <v>81</v>
      </c>
      <c r="N279" s="643"/>
      <c r="O279" s="642"/>
      <c r="P279" s="641"/>
      <c r="Q279" s="641"/>
      <c r="R279" s="641"/>
      <c r="S279" s="641"/>
      <c r="V279" s="640"/>
      <c r="W279" s="639"/>
      <c r="X279" s="638"/>
      <c r="Y279" s="636"/>
      <c r="Z279" s="636"/>
      <c r="AA279" s="635"/>
    </row>
    <row r="280" spans="1:27" ht="13.5" customHeight="1">
      <c r="A280" s="646"/>
      <c r="B280" s="645" t="s">
        <v>87</v>
      </c>
      <c r="C280" s="643"/>
      <c r="D280" s="643"/>
      <c r="E280" s="643" t="s">
        <v>86</v>
      </c>
      <c r="F280" s="643"/>
      <c r="G280" s="643"/>
      <c r="H280" s="643"/>
      <c r="I280" s="643" t="s">
        <v>85</v>
      </c>
      <c r="J280" s="643"/>
      <c r="K280" s="643"/>
      <c r="L280" s="644" t="s">
        <v>77</v>
      </c>
      <c r="M280" s="643" t="s">
        <v>81</v>
      </c>
      <c r="N280" s="643"/>
      <c r="O280" s="642"/>
      <c r="P280" s="641"/>
      <c r="Q280" s="641"/>
      <c r="R280" s="641"/>
      <c r="S280" s="641"/>
      <c r="V280" s="640"/>
      <c r="W280" s="639"/>
      <c r="X280" s="638"/>
      <c r="Y280" s="637"/>
      <c r="Z280" s="636"/>
      <c r="AA280" s="635"/>
    </row>
    <row r="281" spans="1:27" ht="13.5" customHeight="1">
      <c r="A281" s="646"/>
      <c r="B281" s="645" t="s">
        <v>80</v>
      </c>
      <c r="C281" s="643"/>
      <c r="D281" s="643"/>
      <c r="E281" s="643" t="s">
        <v>79</v>
      </c>
      <c r="F281" s="643"/>
      <c r="G281" s="643"/>
      <c r="H281" s="643"/>
      <c r="I281" s="643" t="s">
        <v>78</v>
      </c>
      <c r="J281" s="643"/>
      <c r="K281" s="643"/>
      <c r="L281" s="644" t="s">
        <v>77</v>
      </c>
      <c r="M281" s="643" t="s">
        <v>76</v>
      </c>
      <c r="N281" s="643"/>
      <c r="O281" s="642"/>
      <c r="P281" s="641"/>
      <c r="Q281" s="641"/>
      <c r="R281" s="641"/>
      <c r="S281" s="641"/>
      <c r="V281" s="640"/>
      <c r="W281" s="639"/>
      <c r="X281" s="638"/>
      <c r="Y281" s="637"/>
      <c r="Z281" s="636"/>
      <c r="AA281" s="635"/>
    </row>
    <row r="282" spans="1:27">
      <c r="K282" s="633"/>
    </row>
  </sheetData>
  <sheetProtection password="C416" sheet="1" objects="1" scenarios="1" formatColumns="0" selectLockedCells="1" sort="0"/>
  <mergeCells count="648">
    <mergeCell ref="Q1:S1"/>
    <mergeCell ref="V1:AA1"/>
    <mergeCell ref="B3:I3"/>
    <mergeCell ref="L3:S3"/>
    <mergeCell ref="B1:C2"/>
    <mergeCell ref="D1:I1"/>
    <mergeCell ref="L1:N1"/>
    <mergeCell ref="O1:P1"/>
    <mergeCell ref="M5:M6"/>
    <mergeCell ref="N5:Q5"/>
    <mergeCell ref="A6:B6"/>
    <mergeCell ref="K6:L6"/>
    <mergeCell ref="A5:B5"/>
    <mergeCell ref="C5:C6"/>
    <mergeCell ref="D5:G5"/>
    <mergeCell ref="K5:L5"/>
    <mergeCell ref="A8:B9"/>
    <mergeCell ref="K8:L9"/>
    <mergeCell ref="A10:B11"/>
    <mergeCell ref="K10:L11"/>
    <mergeCell ref="I11:I12"/>
    <mergeCell ref="S11:S12"/>
    <mergeCell ref="A12:B12"/>
    <mergeCell ref="K12:L12"/>
    <mergeCell ref="A13:B14"/>
    <mergeCell ref="I13:I14"/>
    <mergeCell ref="K13:L14"/>
    <mergeCell ref="A15:B16"/>
    <mergeCell ref="K15:L16"/>
    <mergeCell ref="I16:I17"/>
    <mergeCell ref="S16:S17"/>
    <mergeCell ref="A17:B17"/>
    <mergeCell ref="K17:L17"/>
    <mergeCell ref="A18:B19"/>
    <mergeCell ref="I18:I19"/>
    <mergeCell ref="K18:L19"/>
    <mergeCell ref="A20:B21"/>
    <mergeCell ref="K20:L21"/>
    <mergeCell ref="I21:I22"/>
    <mergeCell ref="S21:S22"/>
    <mergeCell ref="A22:B22"/>
    <mergeCell ref="K22:L22"/>
    <mergeCell ref="A23:B24"/>
    <mergeCell ref="I23:I24"/>
    <mergeCell ref="K23:L24"/>
    <mergeCell ref="A25:B26"/>
    <mergeCell ref="K25:L26"/>
    <mergeCell ref="I26:I27"/>
    <mergeCell ref="S26:S27"/>
    <mergeCell ref="A27:B27"/>
    <mergeCell ref="K27:L27"/>
    <mergeCell ref="A28:B29"/>
    <mergeCell ref="I28:I29"/>
    <mergeCell ref="K28:L29"/>
    <mergeCell ref="A30:B31"/>
    <mergeCell ref="K30:L31"/>
    <mergeCell ref="I31:I32"/>
    <mergeCell ref="S31:S32"/>
    <mergeCell ref="A32:B32"/>
    <mergeCell ref="K32:L32"/>
    <mergeCell ref="A33:B34"/>
    <mergeCell ref="I33:I34"/>
    <mergeCell ref="K33:L34"/>
    <mergeCell ref="A35:B36"/>
    <mergeCell ref="K35:L36"/>
    <mergeCell ref="I36:I37"/>
    <mergeCell ref="S36:S37"/>
    <mergeCell ref="A37:B37"/>
    <mergeCell ref="K37:L37"/>
    <mergeCell ref="C41:E41"/>
    <mergeCell ref="G41:H41"/>
    <mergeCell ref="M41:O41"/>
    <mergeCell ref="Q41:R41"/>
    <mergeCell ref="C42:E42"/>
    <mergeCell ref="M42:O42"/>
    <mergeCell ref="C43:H43"/>
    <mergeCell ref="L43:M43"/>
    <mergeCell ref="P43:S43"/>
    <mergeCell ref="C46:D46"/>
    <mergeCell ref="J46:K46"/>
    <mergeCell ref="C47:D47"/>
    <mergeCell ref="J47:K47"/>
    <mergeCell ref="Q47:S47"/>
    <mergeCell ref="A49:S49"/>
    <mergeCell ref="A50:S50"/>
    <mergeCell ref="A52:S52"/>
    <mergeCell ref="B57:C57"/>
    <mergeCell ref="E57:H57"/>
    <mergeCell ref="L57:M57"/>
    <mergeCell ref="O57:R57"/>
    <mergeCell ref="B58:C58"/>
    <mergeCell ref="E58:H58"/>
    <mergeCell ref="L58:M58"/>
    <mergeCell ref="O58:R58"/>
    <mergeCell ref="A61:S61"/>
    <mergeCell ref="A62:S62"/>
    <mergeCell ref="A64:S64"/>
    <mergeCell ref="A65:S65"/>
    <mergeCell ref="A66:B66"/>
    <mergeCell ref="C66:H66"/>
    <mergeCell ref="V66:AA66"/>
    <mergeCell ref="A68:H68"/>
    <mergeCell ref="I68:I70"/>
    <mergeCell ref="A69:H69"/>
    <mergeCell ref="B70:C70"/>
    <mergeCell ref="D70:E70"/>
    <mergeCell ref="F70:H70"/>
    <mergeCell ref="B71:C71"/>
    <mergeCell ref="D71:E71"/>
    <mergeCell ref="F71:H71"/>
    <mergeCell ref="L71:N71"/>
    <mergeCell ref="B72:C72"/>
    <mergeCell ref="D72:E72"/>
    <mergeCell ref="F72:H72"/>
    <mergeCell ref="B73:C73"/>
    <mergeCell ref="D73:E73"/>
    <mergeCell ref="F73:H73"/>
    <mergeCell ref="B74:C74"/>
    <mergeCell ref="D74:E74"/>
    <mergeCell ref="F74:H74"/>
    <mergeCell ref="B75:C75"/>
    <mergeCell ref="D75:E75"/>
    <mergeCell ref="F75:H75"/>
    <mergeCell ref="B76:C76"/>
    <mergeCell ref="D76:E76"/>
    <mergeCell ref="F76:H76"/>
    <mergeCell ref="B77:C77"/>
    <mergeCell ref="D77:E77"/>
    <mergeCell ref="F77:H77"/>
    <mergeCell ref="B78:C78"/>
    <mergeCell ref="D78:E78"/>
    <mergeCell ref="F78:H78"/>
    <mergeCell ref="B79:C79"/>
    <mergeCell ref="D79:E79"/>
    <mergeCell ref="F79:H79"/>
    <mergeCell ref="B80:C80"/>
    <mergeCell ref="D80:E80"/>
    <mergeCell ref="F80:H80"/>
    <mergeCell ref="B82:C82"/>
    <mergeCell ref="D82:E82"/>
    <mergeCell ref="F82:H82"/>
    <mergeCell ref="K82:K83"/>
    <mergeCell ref="B83:C83"/>
    <mergeCell ref="D83:E83"/>
    <mergeCell ref="F83:H83"/>
    <mergeCell ref="B84:C84"/>
    <mergeCell ref="D84:E84"/>
    <mergeCell ref="F84:H84"/>
    <mergeCell ref="B85:C85"/>
    <mergeCell ref="D85:E85"/>
    <mergeCell ref="F85:H85"/>
    <mergeCell ref="B86:C86"/>
    <mergeCell ref="D86:E86"/>
    <mergeCell ref="F86:H86"/>
    <mergeCell ref="B87:C87"/>
    <mergeCell ref="D87:E87"/>
    <mergeCell ref="F87:H87"/>
    <mergeCell ref="B88:C88"/>
    <mergeCell ref="D88:E88"/>
    <mergeCell ref="F88:H88"/>
    <mergeCell ref="B104:C104"/>
    <mergeCell ref="B106:C106"/>
    <mergeCell ref="D106:E106"/>
    <mergeCell ref="G106:J106"/>
    <mergeCell ref="K106:L106"/>
    <mergeCell ref="B107:C107"/>
    <mergeCell ref="D107:E107"/>
    <mergeCell ref="G107:J107"/>
    <mergeCell ref="B108:C108"/>
    <mergeCell ref="D108:E108"/>
    <mergeCell ref="G108:J108"/>
    <mergeCell ref="B109:C109"/>
    <mergeCell ref="D109:E109"/>
    <mergeCell ref="G109:J109"/>
    <mergeCell ref="B110:C110"/>
    <mergeCell ref="D110:E110"/>
    <mergeCell ref="G110:J110"/>
    <mergeCell ref="B111:C111"/>
    <mergeCell ref="D111:E111"/>
    <mergeCell ref="G111:J111"/>
    <mergeCell ref="B112:C112"/>
    <mergeCell ref="D112:E112"/>
    <mergeCell ref="G112:J112"/>
    <mergeCell ref="B113:C113"/>
    <mergeCell ref="D113:E113"/>
    <mergeCell ref="G113:J113"/>
    <mergeCell ref="B114:C114"/>
    <mergeCell ref="D114:E114"/>
    <mergeCell ref="G114:J114"/>
    <mergeCell ref="B115:C115"/>
    <mergeCell ref="D115:E115"/>
    <mergeCell ref="G115:J115"/>
    <mergeCell ref="B116:C116"/>
    <mergeCell ref="D116:E116"/>
    <mergeCell ref="G116:J116"/>
    <mergeCell ref="B117:C117"/>
    <mergeCell ref="D117:E117"/>
    <mergeCell ref="G117:J117"/>
    <mergeCell ref="B118:C118"/>
    <mergeCell ref="D118:E118"/>
    <mergeCell ref="G118:J118"/>
    <mergeCell ref="B119:C119"/>
    <mergeCell ref="D119:E119"/>
    <mergeCell ref="G119:J119"/>
    <mergeCell ref="B120:C120"/>
    <mergeCell ref="D120:E120"/>
    <mergeCell ref="G120:J120"/>
    <mergeCell ref="B121:C121"/>
    <mergeCell ref="D121:E121"/>
    <mergeCell ref="G121:J121"/>
    <mergeCell ref="B122:C122"/>
    <mergeCell ref="D122:E122"/>
    <mergeCell ref="G122:J122"/>
    <mergeCell ref="B123:C123"/>
    <mergeCell ref="D123:E123"/>
    <mergeCell ref="G123:J123"/>
    <mergeCell ref="B124:C124"/>
    <mergeCell ref="D124:E124"/>
    <mergeCell ref="G124:J124"/>
    <mergeCell ref="B125:C125"/>
    <mergeCell ref="D125:E125"/>
    <mergeCell ref="G125:J125"/>
    <mergeCell ref="B126:C126"/>
    <mergeCell ref="D126:E126"/>
    <mergeCell ref="G126:J126"/>
    <mergeCell ref="B127:C127"/>
    <mergeCell ref="D127:E127"/>
    <mergeCell ref="G127:J127"/>
    <mergeCell ref="B128:C128"/>
    <mergeCell ref="D128:E128"/>
    <mergeCell ref="G128:J128"/>
    <mergeCell ref="B129:C129"/>
    <mergeCell ref="D129:E129"/>
    <mergeCell ref="G129:J129"/>
    <mergeCell ref="B130:C130"/>
    <mergeCell ref="D130:E130"/>
    <mergeCell ref="G130:J130"/>
    <mergeCell ref="B131:C131"/>
    <mergeCell ref="D131:E131"/>
    <mergeCell ref="G131:J131"/>
    <mergeCell ref="B132:C132"/>
    <mergeCell ref="D132:E132"/>
    <mergeCell ref="G132:J132"/>
    <mergeCell ref="B133:C133"/>
    <mergeCell ref="D133:E133"/>
    <mergeCell ref="G133:J133"/>
    <mergeCell ref="B134:C134"/>
    <mergeCell ref="D134:E134"/>
    <mergeCell ref="G134:J134"/>
    <mergeCell ref="B135:C135"/>
    <mergeCell ref="D135:E135"/>
    <mergeCell ref="G135:J135"/>
    <mergeCell ref="B136:C136"/>
    <mergeCell ref="D136:E136"/>
    <mergeCell ref="G136:J136"/>
    <mergeCell ref="B137:C137"/>
    <mergeCell ref="D137:E137"/>
    <mergeCell ref="G137:J137"/>
    <mergeCell ref="B138:C138"/>
    <mergeCell ref="D138:E138"/>
    <mergeCell ref="G138:J138"/>
    <mergeCell ref="B139:C139"/>
    <mergeCell ref="D139:E139"/>
    <mergeCell ref="G139:J139"/>
    <mergeCell ref="B140:C140"/>
    <mergeCell ref="D140:E140"/>
    <mergeCell ref="G140:J140"/>
    <mergeCell ref="B141:C141"/>
    <mergeCell ref="D141:E141"/>
    <mergeCell ref="G141:J141"/>
    <mergeCell ref="B142:C142"/>
    <mergeCell ref="D142:E142"/>
    <mergeCell ref="G142:J142"/>
    <mergeCell ref="B143:C143"/>
    <mergeCell ref="D143:E143"/>
    <mergeCell ref="G143:J143"/>
    <mergeCell ref="B144:C144"/>
    <mergeCell ref="D144:E144"/>
    <mergeCell ref="G144:J144"/>
    <mergeCell ref="B145:C145"/>
    <mergeCell ref="D145:E145"/>
    <mergeCell ref="G145:J145"/>
    <mergeCell ref="B146:C146"/>
    <mergeCell ref="D146:E146"/>
    <mergeCell ref="G146:J146"/>
    <mergeCell ref="B147:C147"/>
    <mergeCell ref="D147:E147"/>
    <mergeCell ref="G147:J147"/>
    <mergeCell ref="B148:C148"/>
    <mergeCell ref="D148:E148"/>
    <mergeCell ref="G148:J148"/>
    <mergeCell ref="B149:C149"/>
    <mergeCell ref="D149:E149"/>
    <mergeCell ref="G149:J149"/>
    <mergeCell ref="B150:C150"/>
    <mergeCell ref="D150:E150"/>
    <mergeCell ref="G150:J150"/>
    <mergeCell ref="B151:C151"/>
    <mergeCell ref="D151:E151"/>
    <mergeCell ref="G151:J151"/>
    <mergeCell ref="B152:C152"/>
    <mergeCell ref="D152:E152"/>
    <mergeCell ref="G152:J152"/>
    <mergeCell ref="B153:C153"/>
    <mergeCell ref="D153:E153"/>
    <mergeCell ref="G153:J153"/>
    <mergeCell ref="B154:C154"/>
    <mergeCell ref="D154:E154"/>
    <mergeCell ref="G154:J154"/>
    <mergeCell ref="B155:C155"/>
    <mergeCell ref="D155:E155"/>
    <mergeCell ref="G155:J155"/>
    <mergeCell ref="B156:C156"/>
    <mergeCell ref="D156:E156"/>
    <mergeCell ref="G156:J156"/>
    <mergeCell ref="B157:C157"/>
    <mergeCell ref="D157:E157"/>
    <mergeCell ref="G157:J157"/>
    <mergeCell ref="B158:C158"/>
    <mergeCell ref="D158:E158"/>
    <mergeCell ref="G158:J158"/>
    <mergeCell ref="B159:C159"/>
    <mergeCell ref="D159:E159"/>
    <mergeCell ref="G159:J159"/>
    <mergeCell ref="B160:C160"/>
    <mergeCell ref="D160:E160"/>
    <mergeCell ref="G160:J160"/>
    <mergeCell ref="B161:C161"/>
    <mergeCell ref="D161:E161"/>
    <mergeCell ref="G161:J161"/>
    <mergeCell ref="B162:C162"/>
    <mergeCell ref="D162:E162"/>
    <mergeCell ref="G162:J162"/>
    <mergeCell ref="B163:C163"/>
    <mergeCell ref="D163:E163"/>
    <mergeCell ref="G163:J163"/>
    <mergeCell ref="B164:C164"/>
    <mergeCell ref="D164:E164"/>
    <mergeCell ref="G164:J164"/>
    <mergeCell ref="B165:C165"/>
    <mergeCell ref="D165:E165"/>
    <mergeCell ref="G165:J165"/>
    <mergeCell ref="B166:C166"/>
    <mergeCell ref="D166:E166"/>
    <mergeCell ref="G166:J166"/>
    <mergeCell ref="B167:C167"/>
    <mergeCell ref="D167:E167"/>
    <mergeCell ref="G167:J167"/>
    <mergeCell ref="B168:C168"/>
    <mergeCell ref="D168:E168"/>
    <mergeCell ref="G168:J168"/>
    <mergeCell ref="B169:C169"/>
    <mergeCell ref="D169:E169"/>
    <mergeCell ref="G169:J169"/>
    <mergeCell ref="B170:C170"/>
    <mergeCell ref="D170:E170"/>
    <mergeCell ref="G170:J170"/>
    <mergeCell ref="B171:C171"/>
    <mergeCell ref="D171:E171"/>
    <mergeCell ref="G171:J171"/>
    <mergeCell ref="B172:C172"/>
    <mergeCell ref="D172:E172"/>
    <mergeCell ref="G172:J172"/>
    <mergeCell ref="B173:C173"/>
    <mergeCell ref="D173:E173"/>
    <mergeCell ref="G173:J173"/>
    <mergeCell ref="B174:C174"/>
    <mergeCell ref="D174:E174"/>
    <mergeCell ref="G174:J174"/>
    <mergeCell ref="B175:C175"/>
    <mergeCell ref="D175:E175"/>
    <mergeCell ref="G175:J175"/>
    <mergeCell ref="B176:C176"/>
    <mergeCell ref="D176:E176"/>
    <mergeCell ref="G176:J176"/>
    <mergeCell ref="B177:C177"/>
    <mergeCell ref="D177:E177"/>
    <mergeCell ref="G177:J177"/>
    <mergeCell ref="B178:C178"/>
    <mergeCell ref="D178:E178"/>
    <mergeCell ref="G178:J178"/>
    <mergeCell ref="B179:C179"/>
    <mergeCell ref="D179:E179"/>
    <mergeCell ref="G179:J179"/>
    <mergeCell ref="B180:C180"/>
    <mergeCell ref="D180:E180"/>
    <mergeCell ref="G180:J180"/>
    <mergeCell ref="B181:C181"/>
    <mergeCell ref="D181:E181"/>
    <mergeCell ref="G181:J181"/>
    <mergeCell ref="B182:C182"/>
    <mergeCell ref="D182:E182"/>
    <mergeCell ref="G182:J182"/>
    <mergeCell ref="B183:C183"/>
    <mergeCell ref="D183:E183"/>
    <mergeCell ref="G183:J183"/>
    <mergeCell ref="B184:C184"/>
    <mergeCell ref="D184:E184"/>
    <mergeCell ref="G184:J184"/>
    <mergeCell ref="B185:C185"/>
    <mergeCell ref="D185:E185"/>
    <mergeCell ref="G185:J185"/>
    <mergeCell ref="B186:C186"/>
    <mergeCell ref="D186:E186"/>
    <mergeCell ref="G186:J186"/>
    <mergeCell ref="B187:C187"/>
    <mergeCell ref="D187:E187"/>
    <mergeCell ref="G187:J187"/>
    <mergeCell ref="B188:C188"/>
    <mergeCell ref="D188:E188"/>
    <mergeCell ref="G188:J188"/>
    <mergeCell ref="B189:C189"/>
    <mergeCell ref="D189:E189"/>
    <mergeCell ref="G189:J189"/>
    <mergeCell ref="B190:C190"/>
    <mergeCell ref="D190:E190"/>
    <mergeCell ref="G190:J190"/>
    <mergeCell ref="B191:C191"/>
    <mergeCell ref="D191:E191"/>
    <mergeCell ref="G191:J191"/>
    <mergeCell ref="B192:C192"/>
    <mergeCell ref="D192:E192"/>
    <mergeCell ref="G192:J192"/>
    <mergeCell ref="B193:C193"/>
    <mergeCell ref="D193:E193"/>
    <mergeCell ref="G193:J193"/>
    <mergeCell ref="B194:C194"/>
    <mergeCell ref="D194:E194"/>
    <mergeCell ref="G194:J194"/>
    <mergeCell ref="B195:C195"/>
    <mergeCell ref="D195:E195"/>
    <mergeCell ref="G195:J195"/>
    <mergeCell ref="B196:C196"/>
    <mergeCell ref="D196:E196"/>
    <mergeCell ref="G196:J196"/>
    <mergeCell ref="B197:C197"/>
    <mergeCell ref="D197:E197"/>
    <mergeCell ref="G197:J197"/>
    <mergeCell ref="B198:C198"/>
    <mergeCell ref="D198:E198"/>
    <mergeCell ref="G198:J198"/>
    <mergeCell ref="B199:C199"/>
    <mergeCell ref="D199:E199"/>
    <mergeCell ref="G199:J199"/>
    <mergeCell ref="B200:C200"/>
    <mergeCell ref="D200:E200"/>
    <mergeCell ref="G200:J200"/>
    <mergeCell ref="B201:C201"/>
    <mergeCell ref="D201:E201"/>
    <mergeCell ref="G201:J201"/>
    <mergeCell ref="B202:C202"/>
    <mergeCell ref="D202:E202"/>
    <mergeCell ref="G202:J202"/>
    <mergeCell ref="B203:C203"/>
    <mergeCell ref="D203:E203"/>
    <mergeCell ref="G203:J203"/>
    <mergeCell ref="B204:C204"/>
    <mergeCell ref="D204:E204"/>
    <mergeCell ref="G204:J204"/>
    <mergeCell ref="B205:C205"/>
    <mergeCell ref="D205:E205"/>
    <mergeCell ref="G205:J205"/>
    <mergeCell ref="B206:C206"/>
    <mergeCell ref="D206:E206"/>
    <mergeCell ref="G206:J206"/>
    <mergeCell ref="B207:C207"/>
    <mergeCell ref="D207:E207"/>
    <mergeCell ref="G207:J207"/>
    <mergeCell ref="B208:C208"/>
    <mergeCell ref="D208:E208"/>
    <mergeCell ref="G208:J208"/>
    <mergeCell ref="B209:C209"/>
    <mergeCell ref="D209:E209"/>
    <mergeCell ref="G209:J209"/>
    <mergeCell ref="B210:C210"/>
    <mergeCell ref="D210:E210"/>
    <mergeCell ref="G210:J210"/>
    <mergeCell ref="B211:C211"/>
    <mergeCell ref="D211:E211"/>
    <mergeCell ref="G211:J211"/>
    <mergeCell ref="B212:C212"/>
    <mergeCell ref="D212:E212"/>
    <mergeCell ref="G212:J212"/>
    <mergeCell ref="B213:C213"/>
    <mergeCell ref="D213:E213"/>
    <mergeCell ref="G213:J213"/>
    <mergeCell ref="B214:C214"/>
    <mergeCell ref="D214:E214"/>
    <mergeCell ref="G214:J214"/>
    <mergeCell ref="B215:C215"/>
    <mergeCell ref="D215:E215"/>
    <mergeCell ref="G215:J215"/>
    <mergeCell ref="B216:C216"/>
    <mergeCell ref="D216:E216"/>
    <mergeCell ref="G216:J216"/>
    <mergeCell ref="B217:C217"/>
    <mergeCell ref="D217:E217"/>
    <mergeCell ref="G217:J217"/>
    <mergeCell ref="B218:C218"/>
    <mergeCell ref="D218:E218"/>
    <mergeCell ref="G218:J218"/>
    <mergeCell ref="B219:C219"/>
    <mergeCell ref="D219:E219"/>
    <mergeCell ref="G219:J219"/>
    <mergeCell ref="B220:C220"/>
    <mergeCell ref="D220:E220"/>
    <mergeCell ref="G220:J220"/>
    <mergeCell ref="B221:C221"/>
    <mergeCell ref="D221:E221"/>
    <mergeCell ref="G221:J221"/>
    <mergeCell ref="B222:C222"/>
    <mergeCell ref="D222:E222"/>
    <mergeCell ref="G222:J222"/>
    <mergeCell ref="B223:C223"/>
    <mergeCell ref="D223:E223"/>
    <mergeCell ref="G223:J223"/>
    <mergeCell ref="B224:C224"/>
    <mergeCell ref="D224:E224"/>
    <mergeCell ref="G224:J224"/>
    <mergeCell ref="B225:C225"/>
    <mergeCell ref="D225:E225"/>
    <mergeCell ref="G225:J225"/>
    <mergeCell ref="B226:C226"/>
    <mergeCell ref="D226:E226"/>
    <mergeCell ref="G226:J226"/>
    <mergeCell ref="B227:C227"/>
    <mergeCell ref="D227:E227"/>
    <mergeCell ref="G227:J227"/>
    <mergeCell ref="B228:C228"/>
    <mergeCell ref="D228:E228"/>
    <mergeCell ref="G228:J228"/>
    <mergeCell ref="B229:C229"/>
    <mergeCell ref="D229:E229"/>
    <mergeCell ref="G229:J229"/>
    <mergeCell ref="B230:C230"/>
    <mergeCell ref="D230:E230"/>
    <mergeCell ref="G230:J230"/>
    <mergeCell ref="B231:C231"/>
    <mergeCell ref="D231:E231"/>
    <mergeCell ref="G231:J231"/>
    <mergeCell ref="B232:C232"/>
    <mergeCell ref="D232:E232"/>
    <mergeCell ref="G232:J232"/>
    <mergeCell ref="B233:C233"/>
    <mergeCell ref="D233:E233"/>
    <mergeCell ref="G233:J233"/>
    <mergeCell ref="B234:C234"/>
    <mergeCell ref="D234:E234"/>
    <mergeCell ref="G234:J234"/>
    <mergeCell ref="B235:C235"/>
    <mergeCell ref="D235:E235"/>
    <mergeCell ref="G235:J235"/>
    <mergeCell ref="B236:C236"/>
    <mergeCell ref="D236:E236"/>
    <mergeCell ref="G236:J236"/>
    <mergeCell ref="B237:C237"/>
    <mergeCell ref="D237:E237"/>
    <mergeCell ref="G237:J237"/>
    <mergeCell ref="B238:C238"/>
    <mergeCell ref="D238:E238"/>
    <mergeCell ref="G238:J238"/>
    <mergeCell ref="B239:C239"/>
    <mergeCell ref="D239:E239"/>
    <mergeCell ref="G239:J239"/>
    <mergeCell ref="B240:C240"/>
    <mergeCell ref="D240:E240"/>
    <mergeCell ref="G240:J240"/>
    <mergeCell ref="B241:C241"/>
    <mergeCell ref="D241:E241"/>
    <mergeCell ref="G241:J241"/>
    <mergeCell ref="B242:C242"/>
    <mergeCell ref="D242:E242"/>
    <mergeCell ref="G242:J242"/>
    <mergeCell ref="B243:C243"/>
    <mergeCell ref="D243:E243"/>
    <mergeCell ref="G243:J243"/>
    <mergeCell ref="B244:C244"/>
    <mergeCell ref="D244:E244"/>
    <mergeCell ref="G244:J244"/>
    <mergeCell ref="B245:C245"/>
    <mergeCell ref="D245:E245"/>
    <mergeCell ref="G245:J245"/>
    <mergeCell ref="B246:C246"/>
    <mergeCell ref="D246:E246"/>
    <mergeCell ref="G246:J246"/>
    <mergeCell ref="B247:C247"/>
    <mergeCell ref="D247:E247"/>
    <mergeCell ref="G247:J247"/>
    <mergeCell ref="B248:C248"/>
    <mergeCell ref="D248:E248"/>
    <mergeCell ref="G248:J248"/>
    <mergeCell ref="B249:C249"/>
    <mergeCell ref="D249:E249"/>
    <mergeCell ref="G249:J249"/>
    <mergeCell ref="B250:C250"/>
    <mergeCell ref="D250:E250"/>
    <mergeCell ref="G250:J250"/>
    <mergeCell ref="B251:C251"/>
    <mergeCell ref="D251:E251"/>
    <mergeCell ref="G251:J251"/>
    <mergeCell ref="B252:C252"/>
    <mergeCell ref="D252:E252"/>
    <mergeCell ref="G252:J252"/>
    <mergeCell ref="B253:C253"/>
    <mergeCell ref="D253:E253"/>
    <mergeCell ref="G253:J253"/>
    <mergeCell ref="B254:C254"/>
    <mergeCell ref="D254:E254"/>
    <mergeCell ref="G254:J254"/>
    <mergeCell ref="B255:C255"/>
    <mergeCell ref="D255:E255"/>
    <mergeCell ref="G255:J255"/>
    <mergeCell ref="B256:C256"/>
    <mergeCell ref="D256:E256"/>
    <mergeCell ref="G256:J256"/>
    <mergeCell ref="B257:C257"/>
    <mergeCell ref="D257:E257"/>
    <mergeCell ref="G257:J257"/>
    <mergeCell ref="B258:C258"/>
    <mergeCell ref="D258:E258"/>
    <mergeCell ref="G258:J258"/>
    <mergeCell ref="B259:C259"/>
    <mergeCell ref="D259:E259"/>
    <mergeCell ref="G259:J259"/>
    <mergeCell ref="B260:C260"/>
    <mergeCell ref="D260:E260"/>
    <mergeCell ref="G260:J260"/>
    <mergeCell ref="B261:C261"/>
    <mergeCell ref="D261:E261"/>
    <mergeCell ref="G261:J261"/>
    <mergeCell ref="B262:C262"/>
    <mergeCell ref="D262:E262"/>
    <mergeCell ref="G262:J262"/>
    <mergeCell ref="B263:C263"/>
    <mergeCell ref="D263:E263"/>
    <mergeCell ref="G263:J263"/>
    <mergeCell ref="B264:C264"/>
    <mergeCell ref="D264:E264"/>
    <mergeCell ref="G264:J264"/>
    <mergeCell ref="L267:N267"/>
    <mergeCell ref="O267:P267"/>
    <mergeCell ref="Q267:R267"/>
    <mergeCell ref="B265:C265"/>
    <mergeCell ref="D265:E265"/>
    <mergeCell ref="G265:J265"/>
    <mergeCell ref="B267:D267"/>
    <mergeCell ref="E267:H267"/>
    <mergeCell ref="I267:J267"/>
  </mergeCells>
  <conditionalFormatting sqref="K37:L37">
    <cfRule type="expression" dxfId="81" priority="81" stopIfTrue="1">
      <formula>$K$37=$S$58</formula>
    </cfRule>
    <cfRule type="expression" dxfId="80" priority="82" stopIfTrue="1">
      <formula>$K$37=$S$57</formula>
    </cfRule>
  </conditionalFormatting>
  <conditionalFormatting sqref="K32:L32">
    <cfRule type="expression" dxfId="79" priority="79" stopIfTrue="1">
      <formula>$K$32=$S$58</formula>
    </cfRule>
    <cfRule type="expression" dxfId="78" priority="80" stopIfTrue="1">
      <formula>$K$32=$S$57</formula>
    </cfRule>
  </conditionalFormatting>
  <conditionalFormatting sqref="K27:L27">
    <cfRule type="expression" dxfId="77" priority="77" stopIfTrue="1">
      <formula>$K$27=$S$58</formula>
    </cfRule>
    <cfRule type="expression" dxfId="76" priority="78" stopIfTrue="1">
      <formula>$K$27=$S$57</formula>
    </cfRule>
  </conditionalFormatting>
  <conditionalFormatting sqref="K22:L22">
    <cfRule type="expression" dxfId="75" priority="75" stopIfTrue="1">
      <formula>$K$22=$S$58</formula>
    </cfRule>
    <cfRule type="expression" dxfId="74" priority="76" stopIfTrue="1">
      <formula>$K$22=$S$57</formula>
    </cfRule>
  </conditionalFormatting>
  <conditionalFormatting sqref="K17:L17">
    <cfRule type="expression" dxfId="73" priority="73" stopIfTrue="1">
      <formula>$K$17=$S$58</formula>
    </cfRule>
    <cfRule type="expression" dxfId="72" priority="74" stopIfTrue="1">
      <formula>$K$17=$S$57</formula>
    </cfRule>
  </conditionalFormatting>
  <conditionalFormatting sqref="K12:L12">
    <cfRule type="expression" dxfId="71" priority="71" stopIfTrue="1">
      <formula>$K$12=$S$58</formula>
    </cfRule>
    <cfRule type="expression" dxfId="70" priority="72" stopIfTrue="1">
      <formula>$K$12=$S$57</formula>
    </cfRule>
  </conditionalFormatting>
  <conditionalFormatting sqref="A22:B22">
    <cfRule type="expression" dxfId="69" priority="69" stopIfTrue="1">
      <formula>$A$22=$I$58</formula>
    </cfRule>
    <cfRule type="expression" dxfId="68" priority="70" stopIfTrue="1">
      <formula>$A$22=$I$57</formula>
    </cfRule>
  </conditionalFormatting>
  <conditionalFormatting sqref="A27:B27">
    <cfRule type="expression" dxfId="67" priority="67" stopIfTrue="1">
      <formula>$A$27=$I$58</formula>
    </cfRule>
    <cfRule type="expression" dxfId="66" priority="68" stopIfTrue="1">
      <formula>$A$27=$I$57</formula>
    </cfRule>
  </conditionalFormatting>
  <conditionalFormatting sqref="A32:B32">
    <cfRule type="expression" dxfId="65" priority="65" stopIfTrue="1">
      <formula>$A$32=$I$58</formula>
    </cfRule>
    <cfRule type="expression" dxfId="64" priority="66" stopIfTrue="1">
      <formula>$A$32=$I$57</formula>
    </cfRule>
  </conditionalFormatting>
  <conditionalFormatting sqref="A37:B37">
    <cfRule type="expression" dxfId="63" priority="63" stopIfTrue="1">
      <formula>$A$37=$I$58</formula>
    </cfRule>
    <cfRule type="expression" dxfId="62" priority="64" stopIfTrue="1">
      <formula>$A$37=$I$57</formula>
    </cfRule>
  </conditionalFormatting>
  <conditionalFormatting sqref="A8:B9 A13:B14 A18:B19 A23:B24 A28:B29 A33:B34 B57:C58 B104:C104 E58:H58 K10 K15 K20 K25 K30 K35 L57:M58 O57:R58">
    <cfRule type="expression" dxfId="61" priority="62" stopIfTrue="1">
      <formula>ISERROR(A8)</formula>
    </cfRule>
  </conditionalFormatting>
  <conditionalFormatting sqref="L1:N1">
    <cfRule type="expression" dxfId="60" priority="61" stopIfTrue="1">
      <formula>$L$1=0</formula>
    </cfRule>
  </conditionalFormatting>
  <conditionalFormatting sqref="Q1:S1">
    <cfRule type="expression" dxfId="59" priority="60" stopIfTrue="1">
      <formula>$Q$1=0</formula>
    </cfRule>
  </conditionalFormatting>
  <conditionalFormatting sqref="C46:D46">
    <cfRule type="expression" dxfId="58" priority="58" stopIfTrue="1">
      <formula>$N$14&gt;$C$46</formula>
    </cfRule>
    <cfRule type="expression" dxfId="57" priority="59" stopIfTrue="1">
      <formula>$C$46=0</formula>
    </cfRule>
  </conditionalFormatting>
  <conditionalFormatting sqref="C47:D47">
    <cfRule type="expression" dxfId="56" priority="56" stopIfTrue="1">
      <formula>$C$47&lt;$O$34+$E$34</formula>
    </cfRule>
    <cfRule type="expression" dxfId="55" priority="57" stopIfTrue="1">
      <formula>$C$47=0</formula>
    </cfRule>
  </conditionalFormatting>
  <conditionalFormatting sqref="J46:K46">
    <cfRule type="expression" dxfId="54" priority="54" stopIfTrue="1">
      <formula>NOT(ISERROR(SEARCH("°C",J46)))</formula>
    </cfRule>
    <cfRule type="expression" dxfId="53" priority="55" stopIfTrue="1">
      <formula>$J$46=0</formula>
    </cfRule>
  </conditionalFormatting>
  <conditionalFormatting sqref="J47:K47">
    <cfRule type="expression" dxfId="52" priority="53" stopIfTrue="1">
      <formula>$J$47=0</formula>
    </cfRule>
  </conditionalFormatting>
  <conditionalFormatting sqref="Q47:S47">
    <cfRule type="expression" dxfId="51" priority="52" stopIfTrue="1">
      <formula>$Q$47=0</formula>
    </cfRule>
  </conditionalFormatting>
  <conditionalFormatting sqref="B107:B265 V106:W117 X68:X105 Y90:Y91 Y95 Y97:Y105 Y278:Y279 Z68:Z96 Z268:Z281">
    <cfRule type="cellIs" dxfId="50" priority="51" stopIfTrue="1" operator="equal">
      <formula>"žž"</formula>
    </cfRule>
  </conditionalFormatting>
  <conditionalFormatting sqref="E57:H57">
    <cfRule type="expression" dxfId="49" priority="50" stopIfTrue="1">
      <formula>ISERROR(E57)</formula>
    </cfRule>
  </conditionalFormatting>
  <conditionalFormatting sqref="A57">
    <cfRule type="expression" dxfId="48" priority="48" stopIfTrue="1">
      <formula>$A$57&gt;0</formula>
    </cfRule>
    <cfRule type="expression" dxfId="47" priority="49" stopIfTrue="1">
      <formula>$I$57&gt;0</formula>
    </cfRule>
  </conditionalFormatting>
  <conditionalFormatting sqref="A58">
    <cfRule type="expression" dxfId="46" priority="46" stopIfTrue="1">
      <formula>$A$58&gt;0</formula>
    </cfRule>
    <cfRule type="expression" dxfId="45" priority="47" stopIfTrue="1">
      <formula>$I$58&gt;0</formula>
    </cfRule>
  </conditionalFormatting>
  <conditionalFormatting sqref="K57">
    <cfRule type="expression" dxfId="44" priority="44" stopIfTrue="1">
      <formula>$K$57&gt;0</formula>
    </cfRule>
    <cfRule type="expression" dxfId="43" priority="45" stopIfTrue="1">
      <formula>$S$57&gt;0</formula>
    </cfRule>
  </conditionalFormatting>
  <conditionalFormatting sqref="K58">
    <cfRule type="expression" dxfId="42" priority="42" stopIfTrue="1">
      <formula>$K$58&gt;0</formula>
    </cfRule>
    <cfRule type="expression" dxfId="41" priority="43" stopIfTrue="1">
      <formula>$S$58&gt;0</formula>
    </cfRule>
  </conditionalFormatting>
  <conditionalFormatting sqref="D57">
    <cfRule type="expression" dxfId="40" priority="39" stopIfTrue="1">
      <formula>$O$34&gt;0</formula>
    </cfRule>
    <cfRule type="expression" dxfId="39" priority="40" stopIfTrue="1">
      <formula>$E$34&gt;0</formula>
    </cfRule>
    <cfRule type="expression" dxfId="38" priority="41" stopIfTrue="1">
      <formula>$D$57=0</formula>
    </cfRule>
  </conditionalFormatting>
  <conditionalFormatting sqref="I57">
    <cfRule type="expression" dxfId="37" priority="36" stopIfTrue="1">
      <formula>$O$34&gt;0</formula>
    </cfRule>
    <cfRule type="expression" dxfId="36" priority="37" stopIfTrue="1">
      <formula>$E$34&gt;0</formula>
    </cfRule>
    <cfRule type="expression" dxfId="35" priority="38" stopIfTrue="1">
      <formula>$I$57=0</formula>
    </cfRule>
  </conditionalFormatting>
  <conditionalFormatting sqref="D58">
    <cfRule type="expression" dxfId="34" priority="33" stopIfTrue="1">
      <formula>$O$34&gt;0</formula>
    </cfRule>
    <cfRule type="expression" dxfId="33" priority="34" stopIfTrue="1">
      <formula>$E$34&gt;0</formula>
    </cfRule>
    <cfRule type="expression" dxfId="32" priority="35" stopIfTrue="1">
      <formula>$D$58=0</formula>
    </cfRule>
  </conditionalFormatting>
  <conditionalFormatting sqref="I58">
    <cfRule type="expression" dxfId="31" priority="30" stopIfTrue="1">
      <formula>$O$34&gt;0</formula>
    </cfRule>
    <cfRule type="expression" dxfId="30" priority="31" stopIfTrue="1">
      <formula>$E$34&gt;0</formula>
    </cfRule>
    <cfRule type="expression" dxfId="29" priority="32" stopIfTrue="1">
      <formula>$I$58=0</formula>
    </cfRule>
  </conditionalFormatting>
  <conditionalFormatting sqref="N57">
    <cfRule type="expression" dxfId="28" priority="27" stopIfTrue="1">
      <formula>$O$34&gt;0</formula>
    </cfRule>
    <cfRule type="expression" dxfId="27" priority="28" stopIfTrue="1">
      <formula>$E$34&gt;0</formula>
    </cfRule>
    <cfRule type="expression" dxfId="26" priority="29" stopIfTrue="1">
      <formula>$N$57=0</formula>
    </cfRule>
  </conditionalFormatting>
  <conditionalFormatting sqref="S57">
    <cfRule type="expression" dxfId="25" priority="24" stopIfTrue="1">
      <formula>$E$34&gt;0</formula>
    </cfRule>
    <cfRule type="expression" dxfId="24" priority="25" stopIfTrue="1">
      <formula>$O$34&gt;0</formula>
    </cfRule>
    <cfRule type="expression" dxfId="23" priority="26" stopIfTrue="1">
      <formula>$S$57=0</formula>
    </cfRule>
  </conditionalFormatting>
  <conditionalFormatting sqref="N58">
    <cfRule type="expression" dxfId="22" priority="21" stopIfTrue="1">
      <formula>$O$34&gt;0</formula>
    </cfRule>
    <cfRule type="expression" dxfId="21" priority="22" stopIfTrue="1">
      <formula>$E$34&gt;0</formula>
    </cfRule>
    <cfRule type="expression" dxfId="20" priority="23" stopIfTrue="1">
      <formula>$N$58=0</formula>
    </cfRule>
  </conditionalFormatting>
  <conditionalFormatting sqref="S58">
    <cfRule type="expression" dxfId="19" priority="18" stopIfTrue="1">
      <formula>$O$34&gt;0</formula>
    </cfRule>
    <cfRule type="expression" dxfId="18" priority="19" stopIfTrue="1">
      <formula>$E$34&gt;0</formula>
    </cfRule>
    <cfRule type="expression" dxfId="17" priority="20" stopIfTrue="1">
      <formula>$S$58=0</formula>
    </cfRule>
  </conditionalFormatting>
  <conditionalFormatting sqref="X268:X281 Y275:Y276">
    <cfRule type="cellIs" dxfId="16" priority="17" stopIfTrue="1" operator="equal">
      <formula>"žž"</formula>
    </cfRule>
  </conditionalFormatting>
  <conditionalFormatting sqref="A12:B12">
    <cfRule type="expression" dxfId="15" priority="16" stopIfTrue="1">
      <formula>$A$12&gt;0</formula>
    </cfRule>
  </conditionalFormatting>
  <conditionalFormatting sqref="A17:B17">
    <cfRule type="expression" dxfId="14" priority="15" stopIfTrue="1">
      <formula>$A$17&gt;0</formula>
    </cfRule>
  </conditionalFormatting>
  <conditionalFormatting sqref="B3:I3">
    <cfRule type="expression" dxfId="13" priority="14" stopIfTrue="1">
      <formula>$B$3&lt;$A$12</formula>
    </cfRule>
  </conditionalFormatting>
  <conditionalFormatting sqref="L3:S3">
    <cfRule type="expression" dxfId="12" priority="13" stopIfTrue="1">
      <formula>$L$3&lt;$K$12</formula>
    </cfRule>
  </conditionalFormatting>
  <conditionalFormatting sqref="A10:B11 K11:L11 K16:L16 K21:L21 K26:L26 K31:L31 K36:L36 L10 L15 L20 L25 L30 L35">
    <cfRule type="expression" dxfId="11" priority="12" stopIfTrue="1">
      <formula>$A$12&lt;$D$9</formula>
    </cfRule>
  </conditionalFormatting>
  <conditionalFormatting sqref="A15:B16">
    <cfRule type="expression" dxfId="10" priority="11" stopIfTrue="1">
      <formula>$A$17&lt;$D$14</formula>
    </cfRule>
  </conditionalFormatting>
  <conditionalFormatting sqref="A20:B21">
    <cfRule type="expression" dxfId="9" priority="10" stopIfTrue="1">
      <formula>$A$22&lt;$D$19</formula>
    </cfRule>
  </conditionalFormatting>
  <conditionalFormatting sqref="A25:B26">
    <cfRule type="expression" dxfId="8" priority="9" stopIfTrue="1">
      <formula>$A$27&lt;$D$24</formula>
    </cfRule>
  </conditionalFormatting>
  <conditionalFormatting sqref="A30:B31">
    <cfRule type="expression" dxfId="7" priority="8" stopIfTrue="1">
      <formula>$A$32&lt;$D$29</formula>
    </cfRule>
  </conditionalFormatting>
  <conditionalFormatting sqref="A35:B36">
    <cfRule type="expression" dxfId="6" priority="7" stopIfTrue="1">
      <formula>$A$37&lt;$D$34</formula>
    </cfRule>
  </conditionalFormatting>
  <conditionalFormatting sqref="K8:L9">
    <cfRule type="expression" dxfId="5" priority="6" stopIfTrue="1">
      <formula>$K$12&lt;$N$9</formula>
    </cfRule>
  </conditionalFormatting>
  <conditionalFormatting sqref="K13:L14">
    <cfRule type="expression" dxfId="4" priority="5" stopIfTrue="1">
      <formula>$K$17&lt;$N$14</formula>
    </cfRule>
  </conditionalFormatting>
  <conditionalFormatting sqref="K18:L19">
    <cfRule type="expression" dxfId="3" priority="4" stopIfTrue="1">
      <formula>$K$22&lt;$N$19</formula>
    </cfRule>
  </conditionalFormatting>
  <conditionalFormatting sqref="K23:L24">
    <cfRule type="expression" dxfId="2" priority="3" stopIfTrue="1">
      <formula>$K$27&lt;$N$24</formula>
    </cfRule>
  </conditionalFormatting>
  <conditionalFormatting sqref="K28:L29">
    <cfRule type="expression" dxfId="1" priority="2" stopIfTrue="1">
      <formula>$K$32&lt;$N$29</formula>
    </cfRule>
  </conditionalFormatting>
  <conditionalFormatting sqref="K33:L34">
    <cfRule type="expression" dxfId="0" priority="1" stopIfTrue="1">
      <formula>$K$37&lt;$N$34</formula>
    </cfRule>
  </conditionalFormatting>
  <dataValidations count="8">
    <dataValidation type="whole" allowBlank="1" showInputMessage="1" showErrorMessage="1" prompt="bez tečky" sqref="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WVS983097">
      <formula1>1</formula1>
      <formula2>200</formula2>
    </dataValidation>
    <dataValidation allowBlank="1" showInputMessage="1" showErrorMessage="1" prompt="bez °C" sqref="J46:K46 JF46:JG46 TB46:TC46 ACX46:ACY46 AMT46:AMU46 AWP46:AWQ46 BGL46:BGM46 BQH46:BQI46 CAD46:CAE46 CJZ46:CKA46 CTV46:CTW46 DDR46:DDS46 DNN46:DNO46 DXJ46:DXK46 EHF46:EHG46 ERB46:ERC46 FAX46:FAY46 FKT46:FKU46 FUP46:FUQ46 GEL46:GEM46 GOH46:GOI46 GYD46:GYE46 HHZ46:HIA46 HRV46:HRW46 IBR46:IBS46 ILN46:ILO46 IVJ46:IVK46 JFF46:JFG46 JPB46:JPC46 JYX46:JYY46 KIT46:KIU46 KSP46:KSQ46 LCL46:LCM46 LMH46:LMI46 LWD46:LWE46 MFZ46:MGA46 MPV46:MPW46 MZR46:MZS46 NJN46:NJO46 NTJ46:NTK46 ODF46:ODG46 ONB46:ONC46 OWX46:OWY46 PGT46:PGU46 PQP46:PQQ46 QAL46:QAM46 QKH46:QKI46 QUD46:QUE46 RDZ46:REA46 RNV46:RNW46 RXR46:RXS46 SHN46:SHO46 SRJ46:SRK46 TBF46:TBG46 TLB46:TLC46 TUX46:TUY46 UET46:UEU46 UOP46:UOQ46 UYL46:UYM46 VIH46:VII46 VSD46:VSE46 WBZ46:WCA46 WLV46:WLW46 WVR46:WVS46 J65582:K65582 JF65582:JG65582 TB65582:TC65582 ACX65582:ACY65582 AMT65582:AMU65582 AWP65582:AWQ65582 BGL65582:BGM65582 BQH65582:BQI65582 CAD65582:CAE65582 CJZ65582:CKA65582 CTV65582:CTW65582 DDR65582:DDS65582 DNN65582:DNO65582 DXJ65582:DXK65582 EHF65582:EHG65582 ERB65582:ERC65582 FAX65582:FAY65582 FKT65582:FKU65582 FUP65582:FUQ65582 GEL65582:GEM65582 GOH65582:GOI65582 GYD65582:GYE65582 HHZ65582:HIA65582 HRV65582:HRW65582 IBR65582:IBS65582 ILN65582:ILO65582 IVJ65582:IVK65582 JFF65582:JFG65582 JPB65582:JPC65582 JYX65582:JYY65582 KIT65582:KIU65582 KSP65582:KSQ65582 LCL65582:LCM65582 LMH65582:LMI65582 LWD65582:LWE65582 MFZ65582:MGA65582 MPV65582:MPW65582 MZR65582:MZS65582 NJN65582:NJO65582 NTJ65582:NTK65582 ODF65582:ODG65582 ONB65582:ONC65582 OWX65582:OWY65582 PGT65582:PGU65582 PQP65582:PQQ65582 QAL65582:QAM65582 QKH65582:QKI65582 QUD65582:QUE65582 RDZ65582:REA65582 RNV65582:RNW65582 RXR65582:RXS65582 SHN65582:SHO65582 SRJ65582:SRK65582 TBF65582:TBG65582 TLB65582:TLC65582 TUX65582:TUY65582 UET65582:UEU65582 UOP65582:UOQ65582 UYL65582:UYM65582 VIH65582:VII65582 VSD65582:VSE65582 WBZ65582:WCA65582 WLV65582:WLW65582 WVR65582:WVS65582 J131118:K131118 JF131118:JG131118 TB131118:TC131118 ACX131118:ACY131118 AMT131118:AMU131118 AWP131118:AWQ131118 BGL131118:BGM131118 BQH131118:BQI131118 CAD131118:CAE131118 CJZ131118:CKA131118 CTV131118:CTW131118 DDR131118:DDS131118 DNN131118:DNO131118 DXJ131118:DXK131118 EHF131118:EHG131118 ERB131118:ERC131118 FAX131118:FAY131118 FKT131118:FKU131118 FUP131118:FUQ131118 GEL131118:GEM131118 GOH131118:GOI131118 GYD131118:GYE131118 HHZ131118:HIA131118 HRV131118:HRW131118 IBR131118:IBS131118 ILN131118:ILO131118 IVJ131118:IVK131118 JFF131118:JFG131118 JPB131118:JPC131118 JYX131118:JYY131118 KIT131118:KIU131118 KSP131118:KSQ131118 LCL131118:LCM131118 LMH131118:LMI131118 LWD131118:LWE131118 MFZ131118:MGA131118 MPV131118:MPW131118 MZR131118:MZS131118 NJN131118:NJO131118 NTJ131118:NTK131118 ODF131118:ODG131118 ONB131118:ONC131118 OWX131118:OWY131118 PGT131118:PGU131118 PQP131118:PQQ131118 QAL131118:QAM131118 QKH131118:QKI131118 QUD131118:QUE131118 RDZ131118:REA131118 RNV131118:RNW131118 RXR131118:RXS131118 SHN131118:SHO131118 SRJ131118:SRK131118 TBF131118:TBG131118 TLB131118:TLC131118 TUX131118:TUY131118 UET131118:UEU131118 UOP131118:UOQ131118 UYL131118:UYM131118 VIH131118:VII131118 VSD131118:VSE131118 WBZ131118:WCA131118 WLV131118:WLW131118 WVR131118:WVS131118 J196654:K196654 JF196654:JG196654 TB196654:TC196654 ACX196654:ACY196654 AMT196654:AMU196654 AWP196654:AWQ196654 BGL196654:BGM196654 BQH196654:BQI196654 CAD196654:CAE196654 CJZ196654:CKA196654 CTV196654:CTW196654 DDR196654:DDS196654 DNN196654:DNO196654 DXJ196654:DXK196654 EHF196654:EHG196654 ERB196654:ERC196654 FAX196654:FAY196654 FKT196654:FKU196654 FUP196654:FUQ196654 GEL196654:GEM196654 GOH196654:GOI196654 GYD196654:GYE196654 HHZ196654:HIA196654 HRV196654:HRW196654 IBR196654:IBS196654 ILN196654:ILO196654 IVJ196654:IVK196654 JFF196654:JFG196654 JPB196654:JPC196654 JYX196654:JYY196654 KIT196654:KIU196654 KSP196654:KSQ196654 LCL196654:LCM196654 LMH196654:LMI196654 LWD196654:LWE196654 MFZ196654:MGA196654 MPV196654:MPW196654 MZR196654:MZS196654 NJN196654:NJO196654 NTJ196654:NTK196654 ODF196654:ODG196654 ONB196654:ONC196654 OWX196654:OWY196654 PGT196654:PGU196654 PQP196654:PQQ196654 QAL196654:QAM196654 QKH196654:QKI196654 QUD196654:QUE196654 RDZ196654:REA196654 RNV196654:RNW196654 RXR196654:RXS196654 SHN196654:SHO196654 SRJ196654:SRK196654 TBF196654:TBG196654 TLB196654:TLC196654 TUX196654:TUY196654 UET196654:UEU196654 UOP196654:UOQ196654 UYL196654:UYM196654 VIH196654:VII196654 VSD196654:VSE196654 WBZ196654:WCA196654 WLV196654:WLW196654 WVR196654:WVS196654 J262190:K262190 JF262190:JG262190 TB262190:TC262190 ACX262190:ACY262190 AMT262190:AMU262190 AWP262190:AWQ262190 BGL262190:BGM262190 BQH262190:BQI262190 CAD262190:CAE262190 CJZ262190:CKA262190 CTV262190:CTW262190 DDR262190:DDS262190 DNN262190:DNO262190 DXJ262190:DXK262190 EHF262190:EHG262190 ERB262190:ERC262190 FAX262190:FAY262190 FKT262190:FKU262190 FUP262190:FUQ262190 GEL262190:GEM262190 GOH262190:GOI262190 GYD262190:GYE262190 HHZ262190:HIA262190 HRV262190:HRW262190 IBR262190:IBS262190 ILN262190:ILO262190 IVJ262190:IVK262190 JFF262190:JFG262190 JPB262190:JPC262190 JYX262190:JYY262190 KIT262190:KIU262190 KSP262190:KSQ262190 LCL262190:LCM262190 LMH262190:LMI262190 LWD262190:LWE262190 MFZ262190:MGA262190 MPV262190:MPW262190 MZR262190:MZS262190 NJN262190:NJO262190 NTJ262190:NTK262190 ODF262190:ODG262190 ONB262190:ONC262190 OWX262190:OWY262190 PGT262190:PGU262190 PQP262190:PQQ262190 QAL262190:QAM262190 QKH262190:QKI262190 QUD262190:QUE262190 RDZ262190:REA262190 RNV262190:RNW262190 RXR262190:RXS262190 SHN262190:SHO262190 SRJ262190:SRK262190 TBF262190:TBG262190 TLB262190:TLC262190 TUX262190:TUY262190 UET262190:UEU262190 UOP262190:UOQ262190 UYL262190:UYM262190 VIH262190:VII262190 VSD262190:VSE262190 WBZ262190:WCA262190 WLV262190:WLW262190 WVR262190:WVS262190 J327726:K327726 JF327726:JG327726 TB327726:TC327726 ACX327726:ACY327726 AMT327726:AMU327726 AWP327726:AWQ327726 BGL327726:BGM327726 BQH327726:BQI327726 CAD327726:CAE327726 CJZ327726:CKA327726 CTV327726:CTW327726 DDR327726:DDS327726 DNN327726:DNO327726 DXJ327726:DXK327726 EHF327726:EHG327726 ERB327726:ERC327726 FAX327726:FAY327726 FKT327726:FKU327726 FUP327726:FUQ327726 GEL327726:GEM327726 GOH327726:GOI327726 GYD327726:GYE327726 HHZ327726:HIA327726 HRV327726:HRW327726 IBR327726:IBS327726 ILN327726:ILO327726 IVJ327726:IVK327726 JFF327726:JFG327726 JPB327726:JPC327726 JYX327726:JYY327726 KIT327726:KIU327726 KSP327726:KSQ327726 LCL327726:LCM327726 LMH327726:LMI327726 LWD327726:LWE327726 MFZ327726:MGA327726 MPV327726:MPW327726 MZR327726:MZS327726 NJN327726:NJO327726 NTJ327726:NTK327726 ODF327726:ODG327726 ONB327726:ONC327726 OWX327726:OWY327726 PGT327726:PGU327726 PQP327726:PQQ327726 QAL327726:QAM327726 QKH327726:QKI327726 QUD327726:QUE327726 RDZ327726:REA327726 RNV327726:RNW327726 RXR327726:RXS327726 SHN327726:SHO327726 SRJ327726:SRK327726 TBF327726:TBG327726 TLB327726:TLC327726 TUX327726:TUY327726 UET327726:UEU327726 UOP327726:UOQ327726 UYL327726:UYM327726 VIH327726:VII327726 VSD327726:VSE327726 WBZ327726:WCA327726 WLV327726:WLW327726 WVR327726:WVS327726 J393262:K393262 JF393262:JG393262 TB393262:TC393262 ACX393262:ACY393262 AMT393262:AMU393262 AWP393262:AWQ393262 BGL393262:BGM393262 BQH393262:BQI393262 CAD393262:CAE393262 CJZ393262:CKA393262 CTV393262:CTW393262 DDR393262:DDS393262 DNN393262:DNO393262 DXJ393262:DXK393262 EHF393262:EHG393262 ERB393262:ERC393262 FAX393262:FAY393262 FKT393262:FKU393262 FUP393262:FUQ393262 GEL393262:GEM393262 GOH393262:GOI393262 GYD393262:GYE393262 HHZ393262:HIA393262 HRV393262:HRW393262 IBR393262:IBS393262 ILN393262:ILO393262 IVJ393262:IVK393262 JFF393262:JFG393262 JPB393262:JPC393262 JYX393262:JYY393262 KIT393262:KIU393262 KSP393262:KSQ393262 LCL393262:LCM393262 LMH393262:LMI393262 LWD393262:LWE393262 MFZ393262:MGA393262 MPV393262:MPW393262 MZR393262:MZS393262 NJN393262:NJO393262 NTJ393262:NTK393262 ODF393262:ODG393262 ONB393262:ONC393262 OWX393262:OWY393262 PGT393262:PGU393262 PQP393262:PQQ393262 QAL393262:QAM393262 QKH393262:QKI393262 QUD393262:QUE393262 RDZ393262:REA393262 RNV393262:RNW393262 RXR393262:RXS393262 SHN393262:SHO393262 SRJ393262:SRK393262 TBF393262:TBG393262 TLB393262:TLC393262 TUX393262:TUY393262 UET393262:UEU393262 UOP393262:UOQ393262 UYL393262:UYM393262 VIH393262:VII393262 VSD393262:VSE393262 WBZ393262:WCA393262 WLV393262:WLW393262 WVR393262:WVS393262 J458798:K458798 JF458798:JG458798 TB458798:TC458798 ACX458798:ACY458798 AMT458798:AMU458798 AWP458798:AWQ458798 BGL458798:BGM458798 BQH458798:BQI458798 CAD458798:CAE458798 CJZ458798:CKA458798 CTV458798:CTW458798 DDR458798:DDS458798 DNN458798:DNO458798 DXJ458798:DXK458798 EHF458798:EHG458798 ERB458798:ERC458798 FAX458798:FAY458798 FKT458798:FKU458798 FUP458798:FUQ458798 GEL458798:GEM458798 GOH458798:GOI458798 GYD458798:GYE458798 HHZ458798:HIA458798 HRV458798:HRW458798 IBR458798:IBS458798 ILN458798:ILO458798 IVJ458798:IVK458798 JFF458798:JFG458798 JPB458798:JPC458798 JYX458798:JYY458798 KIT458798:KIU458798 KSP458798:KSQ458798 LCL458798:LCM458798 LMH458798:LMI458798 LWD458798:LWE458798 MFZ458798:MGA458798 MPV458798:MPW458798 MZR458798:MZS458798 NJN458798:NJO458798 NTJ458798:NTK458798 ODF458798:ODG458798 ONB458798:ONC458798 OWX458798:OWY458798 PGT458798:PGU458798 PQP458798:PQQ458798 QAL458798:QAM458798 QKH458798:QKI458798 QUD458798:QUE458798 RDZ458798:REA458798 RNV458798:RNW458798 RXR458798:RXS458798 SHN458798:SHO458798 SRJ458798:SRK458798 TBF458798:TBG458798 TLB458798:TLC458798 TUX458798:TUY458798 UET458798:UEU458798 UOP458798:UOQ458798 UYL458798:UYM458798 VIH458798:VII458798 VSD458798:VSE458798 WBZ458798:WCA458798 WLV458798:WLW458798 WVR458798:WVS458798 J524334:K524334 JF524334:JG524334 TB524334:TC524334 ACX524334:ACY524334 AMT524334:AMU524334 AWP524334:AWQ524334 BGL524334:BGM524334 BQH524334:BQI524334 CAD524334:CAE524334 CJZ524334:CKA524334 CTV524334:CTW524334 DDR524334:DDS524334 DNN524334:DNO524334 DXJ524334:DXK524334 EHF524334:EHG524334 ERB524334:ERC524334 FAX524334:FAY524334 FKT524334:FKU524334 FUP524334:FUQ524334 GEL524334:GEM524334 GOH524334:GOI524334 GYD524334:GYE524334 HHZ524334:HIA524334 HRV524334:HRW524334 IBR524334:IBS524334 ILN524334:ILO524334 IVJ524334:IVK524334 JFF524334:JFG524334 JPB524334:JPC524334 JYX524334:JYY524334 KIT524334:KIU524334 KSP524334:KSQ524334 LCL524334:LCM524334 LMH524334:LMI524334 LWD524334:LWE524334 MFZ524334:MGA524334 MPV524334:MPW524334 MZR524334:MZS524334 NJN524334:NJO524334 NTJ524334:NTK524334 ODF524334:ODG524334 ONB524334:ONC524334 OWX524334:OWY524334 PGT524334:PGU524334 PQP524334:PQQ524334 QAL524334:QAM524334 QKH524334:QKI524334 QUD524334:QUE524334 RDZ524334:REA524334 RNV524334:RNW524334 RXR524334:RXS524334 SHN524334:SHO524334 SRJ524334:SRK524334 TBF524334:TBG524334 TLB524334:TLC524334 TUX524334:TUY524334 UET524334:UEU524334 UOP524334:UOQ524334 UYL524334:UYM524334 VIH524334:VII524334 VSD524334:VSE524334 WBZ524334:WCA524334 WLV524334:WLW524334 WVR524334:WVS524334 J589870:K589870 JF589870:JG589870 TB589870:TC589870 ACX589870:ACY589870 AMT589870:AMU589870 AWP589870:AWQ589870 BGL589870:BGM589870 BQH589870:BQI589870 CAD589870:CAE589870 CJZ589870:CKA589870 CTV589870:CTW589870 DDR589870:DDS589870 DNN589870:DNO589870 DXJ589870:DXK589870 EHF589870:EHG589870 ERB589870:ERC589870 FAX589870:FAY589870 FKT589870:FKU589870 FUP589870:FUQ589870 GEL589870:GEM589870 GOH589870:GOI589870 GYD589870:GYE589870 HHZ589870:HIA589870 HRV589870:HRW589870 IBR589870:IBS589870 ILN589870:ILO589870 IVJ589870:IVK589870 JFF589870:JFG589870 JPB589870:JPC589870 JYX589870:JYY589870 KIT589870:KIU589870 KSP589870:KSQ589870 LCL589870:LCM589870 LMH589870:LMI589870 LWD589870:LWE589870 MFZ589870:MGA589870 MPV589870:MPW589870 MZR589870:MZS589870 NJN589870:NJO589870 NTJ589870:NTK589870 ODF589870:ODG589870 ONB589870:ONC589870 OWX589870:OWY589870 PGT589870:PGU589870 PQP589870:PQQ589870 QAL589870:QAM589870 QKH589870:QKI589870 QUD589870:QUE589870 RDZ589870:REA589870 RNV589870:RNW589870 RXR589870:RXS589870 SHN589870:SHO589870 SRJ589870:SRK589870 TBF589870:TBG589870 TLB589870:TLC589870 TUX589870:TUY589870 UET589870:UEU589870 UOP589870:UOQ589870 UYL589870:UYM589870 VIH589870:VII589870 VSD589870:VSE589870 WBZ589870:WCA589870 WLV589870:WLW589870 WVR589870:WVS589870 J655406:K655406 JF655406:JG655406 TB655406:TC655406 ACX655406:ACY655406 AMT655406:AMU655406 AWP655406:AWQ655406 BGL655406:BGM655406 BQH655406:BQI655406 CAD655406:CAE655406 CJZ655406:CKA655406 CTV655406:CTW655406 DDR655406:DDS655406 DNN655406:DNO655406 DXJ655406:DXK655406 EHF655406:EHG655406 ERB655406:ERC655406 FAX655406:FAY655406 FKT655406:FKU655406 FUP655406:FUQ655406 GEL655406:GEM655406 GOH655406:GOI655406 GYD655406:GYE655406 HHZ655406:HIA655406 HRV655406:HRW655406 IBR655406:IBS655406 ILN655406:ILO655406 IVJ655406:IVK655406 JFF655406:JFG655406 JPB655406:JPC655406 JYX655406:JYY655406 KIT655406:KIU655406 KSP655406:KSQ655406 LCL655406:LCM655406 LMH655406:LMI655406 LWD655406:LWE655406 MFZ655406:MGA655406 MPV655406:MPW655406 MZR655406:MZS655406 NJN655406:NJO655406 NTJ655406:NTK655406 ODF655406:ODG655406 ONB655406:ONC655406 OWX655406:OWY655406 PGT655406:PGU655406 PQP655406:PQQ655406 QAL655406:QAM655406 QKH655406:QKI655406 QUD655406:QUE655406 RDZ655406:REA655406 RNV655406:RNW655406 RXR655406:RXS655406 SHN655406:SHO655406 SRJ655406:SRK655406 TBF655406:TBG655406 TLB655406:TLC655406 TUX655406:TUY655406 UET655406:UEU655406 UOP655406:UOQ655406 UYL655406:UYM655406 VIH655406:VII655406 VSD655406:VSE655406 WBZ655406:WCA655406 WLV655406:WLW655406 WVR655406:WVS655406 J720942:K720942 JF720942:JG720942 TB720942:TC720942 ACX720942:ACY720942 AMT720942:AMU720942 AWP720942:AWQ720942 BGL720942:BGM720942 BQH720942:BQI720942 CAD720942:CAE720942 CJZ720942:CKA720942 CTV720942:CTW720942 DDR720942:DDS720942 DNN720942:DNO720942 DXJ720942:DXK720942 EHF720942:EHG720942 ERB720942:ERC720942 FAX720942:FAY720942 FKT720942:FKU720942 FUP720942:FUQ720942 GEL720942:GEM720942 GOH720942:GOI720942 GYD720942:GYE720942 HHZ720942:HIA720942 HRV720942:HRW720942 IBR720942:IBS720942 ILN720942:ILO720942 IVJ720942:IVK720942 JFF720942:JFG720942 JPB720942:JPC720942 JYX720942:JYY720942 KIT720942:KIU720942 KSP720942:KSQ720942 LCL720942:LCM720942 LMH720942:LMI720942 LWD720942:LWE720942 MFZ720942:MGA720942 MPV720942:MPW720942 MZR720942:MZS720942 NJN720942:NJO720942 NTJ720942:NTK720942 ODF720942:ODG720942 ONB720942:ONC720942 OWX720942:OWY720942 PGT720942:PGU720942 PQP720942:PQQ720942 QAL720942:QAM720942 QKH720942:QKI720942 QUD720942:QUE720942 RDZ720942:REA720942 RNV720942:RNW720942 RXR720942:RXS720942 SHN720942:SHO720942 SRJ720942:SRK720942 TBF720942:TBG720942 TLB720942:TLC720942 TUX720942:TUY720942 UET720942:UEU720942 UOP720942:UOQ720942 UYL720942:UYM720942 VIH720942:VII720942 VSD720942:VSE720942 WBZ720942:WCA720942 WLV720942:WLW720942 WVR720942:WVS720942 J786478:K786478 JF786478:JG786478 TB786478:TC786478 ACX786478:ACY786478 AMT786478:AMU786478 AWP786478:AWQ786478 BGL786478:BGM786478 BQH786478:BQI786478 CAD786478:CAE786478 CJZ786478:CKA786478 CTV786478:CTW786478 DDR786478:DDS786478 DNN786478:DNO786478 DXJ786478:DXK786478 EHF786478:EHG786478 ERB786478:ERC786478 FAX786478:FAY786478 FKT786478:FKU786478 FUP786478:FUQ786478 GEL786478:GEM786478 GOH786478:GOI786478 GYD786478:GYE786478 HHZ786478:HIA786478 HRV786478:HRW786478 IBR786478:IBS786478 ILN786478:ILO786478 IVJ786478:IVK786478 JFF786478:JFG786478 JPB786478:JPC786478 JYX786478:JYY786478 KIT786478:KIU786478 KSP786478:KSQ786478 LCL786478:LCM786478 LMH786478:LMI786478 LWD786478:LWE786478 MFZ786478:MGA786478 MPV786478:MPW786478 MZR786478:MZS786478 NJN786478:NJO786478 NTJ786478:NTK786478 ODF786478:ODG786478 ONB786478:ONC786478 OWX786478:OWY786478 PGT786478:PGU786478 PQP786478:PQQ786478 QAL786478:QAM786478 QKH786478:QKI786478 QUD786478:QUE786478 RDZ786478:REA786478 RNV786478:RNW786478 RXR786478:RXS786478 SHN786478:SHO786478 SRJ786478:SRK786478 TBF786478:TBG786478 TLB786478:TLC786478 TUX786478:TUY786478 UET786478:UEU786478 UOP786478:UOQ786478 UYL786478:UYM786478 VIH786478:VII786478 VSD786478:VSE786478 WBZ786478:WCA786478 WLV786478:WLW786478 WVR786478:WVS786478 J852014:K852014 JF852014:JG852014 TB852014:TC852014 ACX852014:ACY852014 AMT852014:AMU852014 AWP852014:AWQ852014 BGL852014:BGM852014 BQH852014:BQI852014 CAD852014:CAE852014 CJZ852014:CKA852014 CTV852014:CTW852014 DDR852014:DDS852014 DNN852014:DNO852014 DXJ852014:DXK852014 EHF852014:EHG852014 ERB852014:ERC852014 FAX852014:FAY852014 FKT852014:FKU852014 FUP852014:FUQ852014 GEL852014:GEM852014 GOH852014:GOI852014 GYD852014:GYE852014 HHZ852014:HIA852014 HRV852014:HRW852014 IBR852014:IBS852014 ILN852014:ILO852014 IVJ852014:IVK852014 JFF852014:JFG852014 JPB852014:JPC852014 JYX852014:JYY852014 KIT852014:KIU852014 KSP852014:KSQ852014 LCL852014:LCM852014 LMH852014:LMI852014 LWD852014:LWE852014 MFZ852014:MGA852014 MPV852014:MPW852014 MZR852014:MZS852014 NJN852014:NJO852014 NTJ852014:NTK852014 ODF852014:ODG852014 ONB852014:ONC852014 OWX852014:OWY852014 PGT852014:PGU852014 PQP852014:PQQ852014 QAL852014:QAM852014 QKH852014:QKI852014 QUD852014:QUE852014 RDZ852014:REA852014 RNV852014:RNW852014 RXR852014:RXS852014 SHN852014:SHO852014 SRJ852014:SRK852014 TBF852014:TBG852014 TLB852014:TLC852014 TUX852014:TUY852014 UET852014:UEU852014 UOP852014:UOQ852014 UYL852014:UYM852014 VIH852014:VII852014 VSD852014:VSE852014 WBZ852014:WCA852014 WLV852014:WLW852014 WVR852014:WVS852014 J917550:K917550 JF917550:JG917550 TB917550:TC917550 ACX917550:ACY917550 AMT917550:AMU917550 AWP917550:AWQ917550 BGL917550:BGM917550 BQH917550:BQI917550 CAD917550:CAE917550 CJZ917550:CKA917550 CTV917550:CTW917550 DDR917550:DDS917550 DNN917550:DNO917550 DXJ917550:DXK917550 EHF917550:EHG917550 ERB917550:ERC917550 FAX917550:FAY917550 FKT917550:FKU917550 FUP917550:FUQ917550 GEL917550:GEM917550 GOH917550:GOI917550 GYD917550:GYE917550 HHZ917550:HIA917550 HRV917550:HRW917550 IBR917550:IBS917550 ILN917550:ILO917550 IVJ917550:IVK917550 JFF917550:JFG917550 JPB917550:JPC917550 JYX917550:JYY917550 KIT917550:KIU917550 KSP917550:KSQ917550 LCL917550:LCM917550 LMH917550:LMI917550 LWD917550:LWE917550 MFZ917550:MGA917550 MPV917550:MPW917550 MZR917550:MZS917550 NJN917550:NJO917550 NTJ917550:NTK917550 ODF917550:ODG917550 ONB917550:ONC917550 OWX917550:OWY917550 PGT917550:PGU917550 PQP917550:PQQ917550 QAL917550:QAM917550 QKH917550:QKI917550 QUD917550:QUE917550 RDZ917550:REA917550 RNV917550:RNW917550 RXR917550:RXS917550 SHN917550:SHO917550 SRJ917550:SRK917550 TBF917550:TBG917550 TLB917550:TLC917550 TUX917550:TUY917550 UET917550:UEU917550 UOP917550:UOQ917550 UYL917550:UYM917550 VIH917550:VII917550 VSD917550:VSE917550 WBZ917550:WCA917550 WLV917550:WLW917550 WVR917550:WVS917550 J983086:K983086 JF983086:JG983086 TB983086:TC983086 ACX983086:ACY983086 AMT983086:AMU983086 AWP983086:AWQ983086 BGL983086:BGM983086 BQH983086:BQI983086 CAD983086:CAE983086 CJZ983086:CKA983086 CTV983086:CTW983086 DDR983086:DDS983086 DNN983086:DNO983086 DXJ983086:DXK983086 EHF983086:EHG983086 ERB983086:ERC983086 FAX983086:FAY983086 FKT983086:FKU983086 FUP983086:FUQ983086 GEL983086:GEM983086 GOH983086:GOI983086 GYD983086:GYE983086 HHZ983086:HIA983086 HRV983086:HRW983086 IBR983086:IBS983086 ILN983086:ILO983086 IVJ983086:IVK983086 JFF983086:JFG983086 JPB983086:JPC983086 JYX983086:JYY983086 KIT983086:KIU983086 KSP983086:KSQ983086 LCL983086:LCM983086 LMH983086:LMI983086 LWD983086:LWE983086 MFZ983086:MGA983086 MPV983086:MPW983086 MZR983086:MZS983086 NJN983086:NJO983086 NTJ983086:NTK983086 ODF983086:ODG983086 ONB983086:ONC983086 OWX983086:OWY983086 PGT983086:PGU983086 PQP983086:PQQ983086 QAL983086:QAM983086 QKH983086:QKI983086 QUD983086:QUE983086 RDZ983086:REA983086 RNV983086:RNW983086 RXR983086:RXS983086 SHN983086:SHO983086 SRJ983086:SRK983086 TBF983086:TBG983086 TLB983086:TLC983086 TUX983086:TUY983086 UET983086:UEU983086 UOP983086:UOQ983086 UYL983086:UYM983086 VIH983086:VII983086 VSD983086:VSE983086 WBZ983086:WCA983086 WLV983086:WLW983086 WVR983086:WVS983086">
      <formula1>0</formula1>
      <formula2>0</formula2>
    </dataValidation>
    <dataValidation allowBlank="1" showInputMessage="1" showErrorMessage="1" prompt="s dvojtečkou" sqref="C46:D47 IY46:IZ47 SU46:SV47 ACQ46:ACR47 AMM46:AMN47 AWI46:AWJ47 BGE46:BGF47 BQA46:BQB47 BZW46:BZX47 CJS46:CJT47 CTO46:CTP47 DDK46:DDL47 DNG46:DNH47 DXC46:DXD47 EGY46:EGZ47 EQU46:EQV47 FAQ46:FAR47 FKM46:FKN47 FUI46:FUJ47 GEE46:GEF47 GOA46:GOB47 GXW46:GXX47 HHS46:HHT47 HRO46:HRP47 IBK46:IBL47 ILG46:ILH47 IVC46:IVD47 JEY46:JEZ47 JOU46:JOV47 JYQ46:JYR47 KIM46:KIN47 KSI46:KSJ47 LCE46:LCF47 LMA46:LMB47 LVW46:LVX47 MFS46:MFT47 MPO46:MPP47 MZK46:MZL47 NJG46:NJH47 NTC46:NTD47 OCY46:OCZ47 OMU46:OMV47 OWQ46:OWR47 PGM46:PGN47 PQI46:PQJ47 QAE46:QAF47 QKA46:QKB47 QTW46:QTX47 RDS46:RDT47 RNO46:RNP47 RXK46:RXL47 SHG46:SHH47 SRC46:SRD47 TAY46:TAZ47 TKU46:TKV47 TUQ46:TUR47 UEM46:UEN47 UOI46:UOJ47 UYE46:UYF47 VIA46:VIB47 VRW46:VRX47 WBS46:WBT47 WLO46:WLP47 WVK46:WVL47 C65582:D65583 IY65582:IZ65583 SU65582:SV65583 ACQ65582:ACR65583 AMM65582:AMN65583 AWI65582:AWJ65583 BGE65582:BGF65583 BQA65582:BQB65583 BZW65582:BZX65583 CJS65582:CJT65583 CTO65582:CTP65583 DDK65582:DDL65583 DNG65582:DNH65583 DXC65582:DXD65583 EGY65582:EGZ65583 EQU65582:EQV65583 FAQ65582:FAR65583 FKM65582:FKN65583 FUI65582:FUJ65583 GEE65582:GEF65583 GOA65582:GOB65583 GXW65582:GXX65583 HHS65582:HHT65583 HRO65582:HRP65583 IBK65582:IBL65583 ILG65582:ILH65583 IVC65582:IVD65583 JEY65582:JEZ65583 JOU65582:JOV65583 JYQ65582:JYR65583 KIM65582:KIN65583 KSI65582:KSJ65583 LCE65582:LCF65583 LMA65582:LMB65583 LVW65582:LVX65583 MFS65582:MFT65583 MPO65582:MPP65583 MZK65582:MZL65583 NJG65582:NJH65583 NTC65582:NTD65583 OCY65582:OCZ65583 OMU65582:OMV65583 OWQ65582:OWR65583 PGM65582:PGN65583 PQI65582:PQJ65583 QAE65582:QAF65583 QKA65582:QKB65583 QTW65582:QTX65583 RDS65582:RDT65583 RNO65582:RNP65583 RXK65582:RXL65583 SHG65582:SHH65583 SRC65582:SRD65583 TAY65582:TAZ65583 TKU65582:TKV65583 TUQ65582:TUR65583 UEM65582:UEN65583 UOI65582:UOJ65583 UYE65582:UYF65583 VIA65582:VIB65583 VRW65582:VRX65583 WBS65582:WBT65583 WLO65582:WLP65583 WVK65582:WVL65583 C131118:D131119 IY131118:IZ131119 SU131118:SV131119 ACQ131118:ACR131119 AMM131118:AMN131119 AWI131118:AWJ131119 BGE131118:BGF131119 BQA131118:BQB131119 BZW131118:BZX131119 CJS131118:CJT131119 CTO131118:CTP131119 DDK131118:DDL131119 DNG131118:DNH131119 DXC131118:DXD131119 EGY131118:EGZ131119 EQU131118:EQV131119 FAQ131118:FAR131119 FKM131118:FKN131119 FUI131118:FUJ131119 GEE131118:GEF131119 GOA131118:GOB131119 GXW131118:GXX131119 HHS131118:HHT131119 HRO131118:HRP131119 IBK131118:IBL131119 ILG131118:ILH131119 IVC131118:IVD131119 JEY131118:JEZ131119 JOU131118:JOV131119 JYQ131118:JYR131119 KIM131118:KIN131119 KSI131118:KSJ131119 LCE131118:LCF131119 LMA131118:LMB131119 LVW131118:LVX131119 MFS131118:MFT131119 MPO131118:MPP131119 MZK131118:MZL131119 NJG131118:NJH131119 NTC131118:NTD131119 OCY131118:OCZ131119 OMU131118:OMV131119 OWQ131118:OWR131119 PGM131118:PGN131119 PQI131118:PQJ131119 QAE131118:QAF131119 QKA131118:QKB131119 QTW131118:QTX131119 RDS131118:RDT131119 RNO131118:RNP131119 RXK131118:RXL131119 SHG131118:SHH131119 SRC131118:SRD131119 TAY131118:TAZ131119 TKU131118:TKV131119 TUQ131118:TUR131119 UEM131118:UEN131119 UOI131118:UOJ131119 UYE131118:UYF131119 VIA131118:VIB131119 VRW131118:VRX131119 WBS131118:WBT131119 WLO131118:WLP131119 WVK131118:WVL131119 C196654:D196655 IY196654:IZ196655 SU196654:SV196655 ACQ196654:ACR196655 AMM196654:AMN196655 AWI196654:AWJ196655 BGE196654:BGF196655 BQA196654:BQB196655 BZW196654:BZX196655 CJS196654:CJT196655 CTO196654:CTP196655 DDK196654:DDL196655 DNG196654:DNH196655 DXC196654:DXD196655 EGY196654:EGZ196655 EQU196654:EQV196655 FAQ196654:FAR196655 FKM196654:FKN196655 FUI196654:FUJ196655 GEE196654:GEF196655 GOA196654:GOB196655 GXW196654:GXX196655 HHS196654:HHT196655 HRO196654:HRP196655 IBK196654:IBL196655 ILG196654:ILH196655 IVC196654:IVD196655 JEY196654:JEZ196655 JOU196654:JOV196655 JYQ196654:JYR196655 KIM196654:KIN196655 KSI196654:KSJ196655 LCE196654:LCF196655 LMA196654:LMB196655 LVW196654:LVX196655 MFS196654:MFT196655 MPO196654:MPP196655 MZK196654:MZL196655 NJG196654:NJH196655 NTC196654:NTD196655 OCY196654:OCZ196655 OMU196654:OMV196655 OWQ196654:OWR196655 PGM196654:PGN196655 PQI196654:PQJ196655 QAE196654:QAF196655 QKA196654:QKB196655 QTW196654:QTX196655 RDS196654:RDT196655 RNO196654:RNP196655 RXK196654:RXL196655 SHG196654:SHH196655 SRC196654:SRD196655 TAY196654:TAZ196655 TKU196654:TKV196655 TUQ196654:TUR196655 UEM196654:UEN196655 UOI196654:UOJ196655 UYE196654:UYF196655 VIA196654:VIB196655 VRW196654:VRX196655 WBS196654:WBT196655 WLO196654:WLP196655 WVK196654:WVL196655 C262190:D262191 IY262190:IZ262191 SU262190:SV262191 ACQ262190:ACR262191 AMM262190:AMN262191 AWI262190:AWJ262191 BGE262190:BGF262191 BQA262190:BQB262191 BZW262190:BZX262191 CJS262190:CJT262191 CTO262190:CTP262191 DDK262190:DDL262191 DNG262190:DNH262191 DXC262190:DXD262191 EGY262190:EGZ262191 EQU262190:EQV262191 FAQ262190:FAR262191 FKM262190:FKN262191 FUI262190:FUJ262191 GEE262190:GEF262191 GOA262190:GOB262191 GXW262190:GXX262191 HHS262190:HHT262191 HRO262190:HRP262191 IBK262190:IBL262191 ILG262190:ILH262191 IVC262190:IVD262191 JEY262190:JEZ262191 JOU262190:JOV262191 JYQ262190:JYR262191 KIM262190:KIN262191 KSI262190:KSJ262191 LCE262190:LCF262191 LMA262190:LMB262191 LVW262190:LVX262191 MFS262190:MFT262191 MPO262190:MPP262191 MZK262190:MZL262191 NJG262190:NJH262191 NTC262190:NTD262191 OCY262190:OCZ262191 OMU262190:OMV262191 OWQ262190:OWR262191 PGM262190:PGN262191 PQI262190:PQJ262191 QAE262190:QAF262191 QKA262190:QKB262191 QTW262190:QTX262191 RDS262190:RDT262191 RNO262190:RNP262191 RXK262190:RXL262191 SHG262190:SHH262191 SRC262190:SRD262191 TAY262190:TAZ262191 TKU262190:TKV262191 TUQ262190:TUR262191 UEM262190:UEN262191 UOI262190:UOJ262191 UYE262190:UYF262191 VIA262190:VIB262191 VRW262190:VRX262191 WBS262190:WBT262191 WLO262190:WLP262191 WVK262190:WVL262191 C327726:D327727 IY327726:IZ327727 SU327726:SV327727 ACQ327726:ACR327727 AMM327726:AMN327727 AWI327726:AWJ327727 BGE327726:BGF327727 BQA327726:BQB327727 BZW327726:BZX327727 CJS327726:CJT327727 CTO327726:CTP327727 DDK327726:DDL327727 DNG327726:DNH327727 DXC327726:DXD327727 EGY327726:EGZ327727 EQU327726:EQV327727 FAQ327726:FAR327727 FKM327726:FKN327727 FUI327726:FUJ327727 GEE327726:GEF327727 GOA327726:GOB327727 GXW327726:GXX327727 HHS327726:HHT327727 HRO327726:HRP327727 IBK327726:IBL327727 ILG327726:ILH327727 IVC327726:IVD327727 JEY327726:JEZ327727 JOU327726:JOV327727 JYQ327726:JYR327727 KIM327726:KIN327727 KSI327726:KSJ327727 LCE327726:LCF327727 LMA327726:LMB327727 LVW327726:LVX327727 MFS327726:MFT327727 MPO327726:MPP327727 MZK327726:MZL327727 NJG327726:NJH327727 NTC327726:NTD327727 OCY327726:OCZ327727 OMU327726:OMV327727 OWQ327726:OWR327727 PGM327726:PGN327727 PQI327726:PQJ327727 QAE327726:QAF327727 QKA327726:QKB327727 QTW327726:QTX327727 RDS327726:RDT327727 RNO327726:RNP327727 RXK327726:RXL327727 SHG327726:SHH327727 SRC327726:SRD327727 TAY327726:TAZ327727 TKU327726:TKV327727 TUQ327726:TUR327727 UEM327726:UEN327727 UOI327726:UOJ327727 UYE327726:UYF327727 VIA327726:VIB327727 VRW327726:VRX327727 WBS327726:WBT327727 WLO327726:WLP327727 WVK327726:WVL327727 C393262:D393263 IY393262:IZ393263 SU393262:SV393263 ACQ393262:ACR393263 AMM393262:AMN393263 AWI393262:AWJ393263 BGE393262:BGF393263 BQA393262:BQB393263 BZW393262:BZX393263 CJS393262:CJT393263 CTO393262:CTP393263 DDK393262:DDL393263 DNG393262:DNH393263 DXC393262:DXD393263 EGY393262:EGZ393263 EQU393262:EQV393263 FAQ393262:FAR393263 FKM393262:FKN393263 FUI393262:FUJ393263 GEE393262:GEF393263 GOA393262:GOB393263 GXW393262:GXX393263 HHS393262:HHT393263 HRO393262:HRP393263 IBK393262:IBL393263 ILG393262:ILH393263 IVC393262:IVD393263 JEY393262:JEZ393263 JOU393262:JOV393263 JYQ393262:JYR393263 KIM393262:KIN393263 KSI393262:KSJ393263 LCE393262:LCF393263 LMA393262:LMB393263 LVW393262:LVX393263 MFS393262:MFT393263 MPO393262:MPP393263 MZK393262:MZL393263 NJG393262:NJH393263 NTC393262:NTD393263 OCY393262:OCZ393263 OMU393262:OMV393263 OWQ393262:OWR393263 PGM393262:PGN393263 PQI393262:PQJ393263 QAE393262:QAF393263 QKA393262:QKB393263 QTW393262:QTX393263 RDS393262:RDT393263 RNO393262:RNP393263 RXK393262:RXL393263 SHG393262:SHH393263 SRC393262:SRD393263 TAY393262:TAZ393263 TKU393262:TKV393263 TUQ393262:TUR393263 UEM393262:UEN393263 UOI393262:UOJ393263 UYE393262:UYF393263 VIA393262:VIB393263 VRW393262:VRX393263 WBS393262:WBT393263 WLO393262:WLP393263 WVK393262:WVL393263 C458798:D458799 IY458798:IZ458799 SU458798:SV458799 ACQ458798:ACR458799 AMM458798:AMN458799 AWI458798:AWJ458799 BGE458798:BGF458799 BQA458798:BQB458799 BZW458798:BZX458799 CJS458798:CJT458799 CTO458798:CTP458799 DDK458798:DDL458799 DNG458798:DNH458799 DXC458798:DXD458799 EGY458798:EGZ458799 EQU458798:EQV458799 FAQ458798:FAR458799 FKM458798:FKN458799 FUI458798:FUJ458799 GEE458798:GEF458799 GOA458798:GOB458799 GXW458798:GXX458799 HHS458798:HHT458799 HRO458798:HRP458799 IBK458798:IBL458799 ILG458798:ILH458799 IVC458798:IVD458799 JEY458798:JEZ458799 JOU458798:JOV458799 JYQ458798:JYR458799 KIM458798:KIN458799 KSI458798:KSJ458799 LCE458798:LCF458799 LMA458798:LMB458799 LVW458798:LVX458799 MFS458798:MFT458799 MPO458798:MPP458799 MZK458798:MZL458799 NJG458798:NJH458799 NTC458798:NTD458799 OCY458798:OCZ458799 OMU458798:OMV458799 OWQ458798:OWR458799 PGM458798:PGN458799 PQI458798:PQJ458799 QAE458798:QAF458799 QKA458798:QKB458799 QTW458798:QTX458799 RDS458798:RDT458799 RNO458798:RNP458799 RXK458798:RXL458799 SHG458798:SHH458799 SRC458798:SRD458799 TAY458798:TAZ458799 TKU458798:TKV458799 TUQ458798:TUR458799 UEM458798:UEN458799 UOI458798:UOJ458799 UYE458798:UYF458799 VIA458798:VIB458799 VRW458798:VRX458799 WBS458798:WBT458799 WLO458798:WLP458799 WVK458798:WVL458799 C524334:D524335 IY524334:IZ524335 SU524334:SV524335 ACQ524334:ACR524335 AMM524334:AMN524335 AWI524334:AWJ524335 BGE524334:BGF524335 BQA524334:BQB524335 BZW524334:BZX524335 CJS524334:CJT524335 CTO524334:CTP524335 DDK524334:DDL524335 DNG524334:DNH524335 DXC524334:DXD524335 EGY524334:EGZ524335 EQU524334:EQV524335 FAQ524334:FAR524335 FKM524334:FKN524335 FUI524334:FUJ524335 GEE524334:GEF524335 GOA524334:GOB524335 GXW524334:GXX524335 HHS524334:HHT524335 HRO524334:HRP524335 IBK524334:IBL524335 ILG524334:ILH524335 IVC524334:IVD524335 JEY524334:JEZ524335 JOU524334:JOV524335 JYQ524334:JYR524335 KIM524334:KIN524335 KSI524334:KSJ524335 LCE524334:LCF524335 LMA524334:LMB524335 LVW524334:LVX524335 MFS524334:MFT524335 MPO524334:MPP524335 MZK524334:MZL524335 NJG524334:NJH524335 NTC524334:NTD524335 OCY524334:OCZ524335 OMU524334:OMV524335 OWQ524334:OWR524335 PGM524334:PGN524335 PQI524334:PQJ524335 QAE524334:QAF524335 QKA524334:QKB524335 QTW524334:QTX524335 RDS524334:RDT524335 RNO524334:RNP524335 RXK524334:RXL524335 SHG524334:SHH524335 SRC524334:SRD524335 TAY524334:TAZ524335 TKU524334:TKV524335 TUQ524334:TUR524335 UEM524334:UEN524335 UOI524334:UOJ524335 UYE524334:UYF524335 VIA524334:VIB524335 VRW524334:VRX524335 WBS524334:WBT524335 WLO524334:WLP524335 WVK524334:WVL524335 C589870:D589871 IY589870:IZ589871 SU589870:SV589871 ACQ589870:ACR589871 AMM589870:AMN589871 AWI589870:AWJ589871 BGE589870:BGF589871 BQA589870:BQB589871 BZW589870:BZX589871 CJS589870:CJT589871 CTO589870:CTP589871 DDK589870:DDL589871 DNG589870:DNH589871 DXC589870:DXD589871 EGY589870:EGZ589871 EQU589870:EQV589871 FAQ589870:FAR589871 FKM589870:FKN589871 FUI589870:FUJ589871 GEE589870:GEF589871 GOA589870:GOB589871 GXW589870:GXX589871 HHS589870:HHT589871 HRO589870:HRP589871 IBK589870:IBL589871 ILG589870:ILH589871 IVC589870:IVD589871 JEY589870:JEZ589871 JOU589870:JOV589871 JYQ589870:JYR589871 KIM589870:KIN589871 KSI589870:KSJ589871 LCE589870:LCF589871 LMA589870:LMB589871 LVW589870:LVX589871 MFS589870:MFT589871 MPO589870:MPP589871 MZK589870:MZL589871 NJG589870:NJH589871 NTC589870:NTD589871 OCY589870:OCZ589871 OMU589870:OMV589871 OWQ589870:OWR589871 PGM589870:PGN589871 PQI589870:PQJ589871 QAE589870:QAF589871 QKA589870:QKB589871 QTW589870:QTX589871 RDS589870:RDT589871 RNO589870:RNP589871 RXK589870:RXL589871 SHG589870:SHH589871 SRC589870:SRD589871 TAY589870:TAZ589871 TKU589870:TKV589871 TUQ589870:TUR589871 UEM589870:UEN589871 UOI589870:UOJ589871 UYE589870:UYF589871 VIA589870:VIB589871 VRW589870:VRX589871 WBS589870:WBT589871 WLO589870:WLP589871 WVK589870:WVL589871 C655406:D655407 IY655406:IZ655407 SU655406:SV655407 ACQ655406:ACR655407 AMM655406:AMN655407 AWI655406:AWJ655407 BGE655406:BGF655407 BQA655406:BQB655407 BZW655406:BZX655407 CJS655406:CJT655407 CTO655406:CTP655407 DDK655406:DDL655407 DNG655406:DNH655407 DXC655406:DXD655407 EGY655406:EGZ655407 EQU655406:EQV655407 FAQ655406:FAR655407 FKM655406:FKN655407 FUI655406:FUJ655407 GEE655406:GEF655407 GOA655406:GOB655407 GXW655406:GXX655407 HHS655406:HHT655407 HRO655406:HRP655407 IBK655406:IBL655407 ILG655406:ILH655407 IVC655406:IVD655407 JEY655406:JEZ655407 JOU655406:JOV655407 JYQ655406:JYR655407 KIM655406:KIN655407 KSI655406:KSJ655407 LCE655406:LCF655407 LMA655406:LMB655407 LVW655406:LVX655407 MFS655406:MFT655407 MPO655406:MPP655407 MZK655406:MZL655407 NJG655406:NJH655407 NTC655406:NTD655407 OCY655406:OCZ655407 OMU655406:OMV655407 OWQ655406:OWR655407 PGM655406:PGN655407 PQI655406:PQJ655407 QAE655406:QAF655407 QKA655406:QKB655407 QTW655406:QTX655407 RDS655406:RDT655407 RNO655406:RNP655407 RXK655406:RXL655407 SHG655406:SHH655407 SRC655406:SRD655407 TAY655406:TAZ655407 TKU655406:TKV655407 TUQ655406:TUR655407 UEM655406:UEN655407 UOI655406:UOJ655407 UYE655406:UYF655407 VIA655406:VIB655407 VRW655406:VRX655407 WBS655406:WBT655407 WLO655406:WLP655407 WVK655406:WVL655407 C720942:D720943 IY720942:IZ720943 SU720942:SV720943 ACQ720942:ACR720943 AMM720942:AMN720943 AWI720942:AWJ720943 BGE720942:BGF720943 BQA720942:BQB720943 BZW720942:BZX720943 CJS720942:CJT720943 CTO720942:CTP720943 DDK720942:DDL720943 DNG720942:DNH720943 DXC720942:DXD720943 EGY720942:EGZ720943 EQU720942:EQV720943 FAQ720942:FAR720943 FKM720942:FKN720943 FUI720942:FUJ720943 GEE720942:GEF720943 GOA720942:GOB720943 GXW720942:GXX720943 HHS720942:HHT720943 HRO720942:HRP720943 IBK720942:IBL720943 ILG720942:ILH720943 IVC720942:IVD720943 JEY720942:JEZ720943 JOU720942:JOV720943 JYQ720942:JYR720943 KIM720942:KIN720943 KSI720942:KSJ720943 LCE720942:LCF720943 LMA720942:LMB720943 LVW720942:LVX720943 MFS720942:MFT720943 MPO720942:MPP720943 MZK720942:MZL720943 NJG720942:NJH720943 NTC720942:NTD720943 OCY720942:OCZ720943 OMU720942:OMV720943 OWQ720942:OWR720943 PGM720942:PGN720943 PQI720942:PQJ720943 QAE720942:QAF720943 QKA720942:QKB720943 QTW720942:QTX720943 RDS720942:RDT720943 RNO720942:RNP720943 RXK720942:RXL720943 SHG720942:SHH720943 SRC720942:SRD720943 TAY720942:TAZ720943 TKU720942:TKV720943 TUQ720942:TUR720943 UEM720942:UEN720943 UOI720942:UOJ720943 UYE720942:UYF720943 VIA720942:VIB720943 VRW720942:VRX720943 WBS720942:WBT720943 WLO720942:WLP720943 WVK720942:WVL720943 C786478:D786479 IY786478:IZ786479 SU786478:SV786479 ACQ786478:ACR786479 AMM786478:AMN786479 AWI786478:AWJ786479 BGE786478:BGF786479 BQA786478:BQB786479 BZW786478:BZX786479 CJS786478:CJT786479 CTO786478:CTP786479 DDK786478:DDL786479 DNG786478:DNH786479 DXC786478:DXD786479 EGY786478:EGZ786479 EQU786478:EQV786479 FAQ786478:FAR786479 FKM786478:FKN786479 FUI786478:FUJ786479 GEE786478:GEF786479 GOA786478:GOB786479 GXW786478:GXX786479 HHS786478:HHT786479 HRO786478:HRP786479 IBK786478:IBL786479 ILG786478:ILH786479 IVC786478:IVD786479 JEY786478:JEZ786479 JOU786478:JOV786479 JYQ786478:JYR786479 KIM786478:KIN786479 KSI786478:KSJ786479 LCE786478:LCF786479 LMA786478:LMB786479 LVW786478:LVX786479 MFS786478:MFT786479 MPO786478:MPP786479 MZK786478:MZL786479 NJG786478:NJH786479 NTC786478:NTD786479 OCY786478:OCZ786479 OMU786478:OMV786479 OWQ786478:OWR786479 PGM786478:PGN786479 PQI786478:PQJ786479 QAE786478:QAF786479 QKA786478:QKB786479 QTW786478:QTX786479 RDS786478:RDT786479 RNO786478:RNP786479 RXK786478:RXL786479 SHG786478:SHH786479 SRC786478:SRD786479 TAY786478:TAZ786479 TKU786478:TKV786479 TUQ786478:TUR786479 UEM786478:UEN786479 UOI786478:UOJ786479 UYE786478:UYF786479 VIA786478:VIB786479 VRW786478:VRX786479 WBS786478:WBT786479 WLO786478:WLP786479 WVK786478:WVL786479 C852014:D852015 IY852014:IZ852015 SU852014:SV852015 ACQ852014:ACR852015 AMM852014:AMN852015 AWI852014:AWJ852015 BGE852014:BGF852015 BQA852014:BQB852015 BZW852014:BZX852015 CJS852014:CJT852015 CTO852014:CTP852015 DDK852014:DDL852015 DNG852014:DNH852015 DXC852014:DXD852015 EGY852014:EGZ852015 EQU852014:EQV852015 FAQ852014:FAR852015 FKM852014:FKN852015 FUI852014:FUJ852015 GEE852014:GEF852015 GOA852014:GOB852015 GXW852014:GXX852015 HHS852014:HHT852015 HRO852014:HRP852015 IBK852014:IBL852015 ILG852014:ILH852015 IVC852014:IVD852015 JEY852014:JEZ852015 JOU852014:JOV852015 JYQ852014:JYR852015 KIM852014:KIN852015 KSI852014:KSJ852015 LCE852014:LCF852015 LMA852014:LMB852015 LVW852014:LVX852015 MFS852014:MFT852015 MPO852014:MPP852015 MZK852014:MZL852015 NJG852014:NJH852015 NTC852014:NTD852015 OCY852014:OCZ852015 OMU852014:OMV852015 OWQ852014:OWR852015 PGM852014:PGN852015 PQI852014:PQJ852015 QAE852014:QAF852015 QKA852014:QKB852015 QTW852014:QTX852015 RDS852014:RDT852015 RNO852014:RNP852015 RXK852014:RXL852015 SHG852014:SHH852015 SRC852014:SRD852015 TAY852014:TAZ852015 TKU852014:TKV852015 TUQ852014:TUR852015 UEM852014:UEN852015 UOI852014:UOJ852015 UYE852014:UYF852015 VIA852014:VIB852015 VRW852014:VRX852015 WBS852014:WBT852015 WLO852014:WLP852015 WVK852014:WVL852015 C917550:D917551 IY917550:IZ917551 SU917550:SV917551 ACQ917550:ACR917551 AMM917550:AMN917551 AWI917550:AWJ917551 BGE917550:BGF917551 BQA917550:BQB917551 BZW917550:BZX917551 CJS917550:CJT917551 CTO917550:CTP917551 DDK917550:DDL917551 DNG917550:DNH917551 DXC917550:DXD917551 EGY917550:EGZ917551 EQU917550:EQV917551 FAQ917550:FAR917551 FKM917550:FKN917551 FUI917550:FUJ917551 GEE917550:GEF917551 GOA917550:GOB917551 GXW917550:GXX917551 HHS917550:HHT917551 HRO917550:HRP917551 IBK917550:IBL917551 ILG917550:ILH917551 IVC917550:IVD917551 JEY917550:JEZ917551 JOU917550:JOV917551 JYQ917550:JYR917551 KIM917550:KIN917551 KSI917550:KSJ917551 LCE917550:LCF917551 LMA917550:LMB917551 LVW917550:LVX917551 MFS917550:MFT917551 MPO917550:MPP917551 MZK917550:MZL917551 NJG917550:NJH917551 NTC917550:NTD917551 OCY917550:OCZ917551 OMU917550:OMV917551 OWQ917550:OWR917551 PGM917550:PGN917551 PQI917550:PQJ917551 QAE917550:QAF917551 QKA917550:QKB917551 QTW917550:QTX917551 RDS917550:RDT917551 RNO917550:RNP917551 RXK917550:RXL917551 SHG917550:SHH917551 SRC917550:SRD917551 TAY917550:TAZ917551 TKU917550:TKV917551 TUQ917550:TUR917551 UEM917550:UEN917551 UOI917550:UOJ917551 UYE917550:UYF917551 VIA917550:VIB917551 VRW917550:VRX917551 WBS917550:WBT917551 WLO917550:WLP917551 WVK917550:WVL917551 C983086:D983087 IY983086:IZ983087 SU983086:SV983087 ACQ983086:ACR983087 AMM983086:AMN983087 AWI983086:AWJ983087 BGE983086:BGF983087 BQA983086:BQB983087 BZW983086:BZX983087 CJS983086:CJT983087 CTO983086:CTP983087 DDK983086:DDL983087 DNG983086:DNH983087 DXC983086:DXD983087 EGY983086:EGZ983087 EQU983086:EQV983087 FAQ983086:FAR983087 FKM983086:FKN983087 FUI983086:FUJ983087 GEE983086:GEF983087 GOA983086:GOB983087 GXW983086:GXX983087 HHS983086:HHT983087 HRO983086:HRP983087 IBK983086:IBL983087 ILG983086:ILH983087 IVC983086:IVD983087 JEY983086:JEZ983087 JOU983086:JOV983087 JYQ983086:JYR983087 KIM983086:KIN983087 KSI983086:KSJ983087 LCE983086:LCF983087 LMA983086:LMB983087 LVW983086:LVX983087 MFS983086:MFT983087 MPO983086:MPP983087 MZK983086:MZL983087 NJG983086:NJH983087 NTC983086:NTD983087 OCY983086:OCZ983087 OMU983086:OMV983087 OWQ983086:OWR983087 PGM983086:PGN983087 PQI983086:PQJ983087 QAE983086:QAF983087 QKA983086:QKB983087 QTW983086:QTX983087 RDS983086:RDT983087 RNO983086:RNP983087 RXK983086:RXL983087 SHG983086:SHH983087 SRC983086:SRD983087 TAY983086:TAZ983087 TKU983086:TKV983087 TUQ983086:TUR983087 UEM983086:UEN983087 UOI983086:UOJ983087 UYE983086:UYF983087 VIA983086:VIB983087 VRW983086:VRX983087 WBS983086:WBT983087 WLO983086:WLP983087 WVK983086:WVL983087">
      <formula1>0</formula1>
      <formula2>0</formula2>
    </dataValidation>
    <dataValidation allowBlank="1" showInputMessage="1" showErrorMessage="1" promptTitle="stisk Ctrl a ; (středníku)" prompt="zapíše dnešní datum" sqref="Q1:S1 JM1:JO1 TI1:TK1 ADE1:ADG1 ANA1:ANC1 AWW1:AWY1 BGS1:BGU1 BQO1:BQQ1 CAK1:CAM1 CKG1:CKI1 CUC1:CUE1 DDY1:DEA1 DNU1:DNW1 DXQ1:DXS1 EHM1:EHO1 ERI1:ERK1 FBE1:FBG1 FLA1:FLC1 FUW1:FUY1 GES1:GEU1 GOO1:GOQ1 GYK1:GYM1 HIG1:HII1 HSC1:HSE1 IBY1:ICA1 ILU1:ILW1 IVQ1:IVS1 JFM1:JFO1 JPI1:JPK1 JZE1:JZG1 KJA1:KJC1 KSW1:KSY1 LCS1:LCU1 LMO1:LMQ1 LWK1:LWM1 MGG1:MGI1 MQC1:MQE1 MZY1:NAA1 NJU1:NJW1 NTQ1:NTS1 ODM1:ODO1 ONI1:ONK1 OXE1:OXG1 PHA1:PHC1 PQW1:PQY1 QAS1:QAU1 QKO1:QKQ1 QUK1:QUM1 REG1:REI1 ROC1:ROE1 RXY1:RYA1 SHU1:SHW1 SRQ1:SRS1 TBM1:TBO1 TLI1:TLK1 TVE1:TVG1 UFA1:UFC1 UOW1:UOY1 UYS1:UYU1 VIO1:VIQ1 VSK1:VSM1 WCG1:WCI1 WMC1:WME1 WVY1:WWA1 Q65537:S65537 JM65537:JO65537 TI65537:TK65537 ADE65537:ADG65537 ANA65537:ANC65537 AWW65537:AWY65537 BGS65537:BGU65537 BQO65537:BQQ65537 CAK65537:CAM65537 CKG65537:CKI65537 CUC65537:CUE65537 DDY65537:DEA65537 DNU65537:DNW65537 DXQ65537:DXS65537 EHM65537:EHO65537 ERI65537:ERK65537 FBE65537:FBG65537 FLA65537:FLC65537 FUW65537:FUY65537 GES65537:GEU65537 GOO65537:GOQ65537 GYK65537:GYM65537 HIG65537:HII65537 HSC65537:HSE65537 IBY65537:ICA65537 ILU65537:ILW65537 IVQ65537:IVS65537 JFM65537:JFO65537 JPI65537:JPK65537 JZE65537:JZG65537 KJA65537:KJC65537 KSW65537:KSY65537 LCS65537:LCU65537 LMO65537:LMQ65537 LWK65537:LWM65537 MGG65537:MGI65537 MQC65537:MQE65537 MZY65537:NAA65537 NJU65537:NJW65537 NTQ65537:NTS65537 ODM65537:ODO65537 ONI65537:ONK65537 OXE65537:OXG65537 PHA65537:PHC65537 PQW65537:PQY65537 QAS65537:QAU65537 QKO65537:QKQ65537 QUK65537:QUM65537 REG65537:REI65537 ROC65537:ROE65537 RXY65537:RYA65537 SHU65537:SHW65537 SRQ65537:SRS65537 TBM65537:TBO65537 TLI65537:TLK65537 TVE65537:TVG65537 UFA65537:UFC65537 UOW65537:UOY65537 UYS65537:UYU65537 VIO65537:VIQ65537 VSK65537:VSM65537 WCG65537:WCI65537 WMC65537:WME65537 WVY65537:WWA65537 Q131073:S131073 JM131073:JO131073 TI131073:TK131073 ADE131073:ADG131073 ANA131073:ANC131073 AWW131073:AWY131073 BGS131073:BGU131073 BQO131073:BQQ131073 CAK131073:CAM131073 CKG131073:CKI131073 CUC131073:CUE131073 DDY131073:DEA131073 DNU131073:DNW131073 DXQ131073:DXS131073 EHM131073:EHO131073 ERI131073:ERK131073 FBE131073:FBG131073 FLA131073:FLC131073 FUW131073:FUY131073 GES131073:GEU131073 GOO131073:GOQ131073 GYK131073:GYM131073 HIG131073:HII131073 HSC131073:HSE131073 IBY131073:ICA131073 ILU131073:ILW131073 IVQ131073:IVS131073 JFM131073:JFO131073 JPI131073:JPK131073 JZE131073:JZG131073 KJA131073:KJC131073 KSW131073:KSY131073 LCS131073:LCU131073 LMO131073:LMQ131073 LWK131073:LWM131073 MGG131073:MGI131073 MQC131073:MQE131073 MZY131073:NAA131073 NJU131073:NJW131073 NTQ131073:NTS131073 ODM131073:ODO131073 ONI131073:ONK131073 OXE131073:OXG131073 PHA131073:PHC131073 PQW131073:PQY131073 QAS131073:QAU131073 QKO131073:QKQ131073 QUK131073:QUM131073 REG131073:REI131073 ROC131073:ROE131073 RXY131073:RYA131073 SHU131073:SHW131073 SRQ131073:SRS131073 TBM131073:TBO131073 TLI131073:TLK131073 TVE131073:TVG131073 UFA131073:UFC131073 UOW131073:UOY131073 UYS131073:UYU131073 VIO131073:VIQ131073 VSK131073:VSM131073 WCG131073:WCI131073 WMC131073:WME131073 WVY131073:WWA131073 Q196609:S196609 JM196609:JO196609 TI196609:TK196609 ADE196609:ADG196609 ANA196609:ANC196609 AWW196609:AWY196609 BGS196609:BGU196609 BQO196609:BQQ196609 CAK196609:CAM196609 CKG196609:CKI196609 CUC196609:CUE196609 DDY196609:DEA196609 DNU196609:DNW196609 DXQ196609:DXS196609 EHM196609:EHO196609 ERI196609:ERK196609 FBE196609:FBG196609 FLA196609:FLC196609 FUW196609:FUY196609 GES196609:GEU196609 GOO196609:GOQ196609 GYK196609:GYM196609 HIG196609:HII196609 HSC196609:HSE196609 IBY196609:ICA196609 ILU196609:ILW196609 IVQ196609:IVS196609 JFM196609:JFO196609 JPI196609:JPK196609 JZE196609:JZG196609 KJA196609:KJC196609 KSW196609:KSY196609 LCS196609:LCU196609 LMO196609:LMQ196609 LWK196609:LWM196609 MGG196609:MGI196609 MQC196609:MQE196609 MZY196609:NAA196609 NJU196609:NJW196609 NTQ196609:NTS196609 ODM196609:ODO196609 ONI196609:ONK196609 OXE196609:OXG196609 PHA196609:PHC196609 PQW196609:PQY196609 QAS196609:QAU196609 QKO196609:QKQ196609 QUK196609:QUM196609 REG196609:REI196609 ROC196609:ROE196609 RXY196609:RYA196609 SHU196609:SHW196609 SRQ196609:SRS196609 TBM196609:TBO196609 TLI196609:TLK196609 TVE196609:TVG196609 UFA196609:UFC196609 UOW196609:UOY196609 UYS196609:UYU196609 VIO196609:VIQ196609 VSK196609:VSM196609 WCG196609:WCI196609 WMC196609:WME196609 WVY196609:WWA196609 Q262145:S262145 JM262145:JO262145 TI262145:TK262145 ADE262145:ADG262145 ANA262145:ANC262145 AWW262145:AWY262145 BGS262145:BGU262145 BQO262145:BQQ262145 CAK262145:CAM262145 CKG262145:CKI262145 CUC262145:CUE262145 DDY262145:DEA262145 DNU262145:DNW262145 DXQ262145:DXS262145 EHM262145:EHO262145 ERI262145:ERK262145 FBE262145:FBG262145 FLA262145:FLC262145 FUW262145:FUY262145 GES262145:GEU262145 GOO262145:GOQ262145 GYK262145:GYM262145 HIG262145:HII262145 HSC262145:HSE262145 IBY262145:ICA262145 ILU262145:ILW262145 IVQ262145:IVS262145 JFM262145:JFO262145 JPI262145:JPK262145 JZE262145:JZG262145 KJA262145:KJC262145 KSW262145:KSY262145 LCS262145:LCU262145 LMO262145:LMQ262145 LWK262145:LWM262145 MGG262145:MGI262145 MQC262145:MQE262145 MZY262145:NAA262145 NJU262145:NJW262145 NTQ262145:NTS262145 ODM262145:ODO262145 ONI262145:ONK262145 OXE262145:OXG262145 PHA262145:PHC262145 PQW262145:PQY262145 QAS262145:QAU262145 QKO262145:QKQ262145 QUK262145:QUM262145 REG262145:REI262145 ROC262145:ROE262145 RXY262145:RYA262145 SHU262145:SHW262145 SRQ262145:SRS262145 TBM262145:TBO262145 TLI262145:TLK262145 TVE262145:TVG262145 UFA262145:UFC262145 UOW262145:UOY262145 UYS262145:UYU262145 VIO262145:VIQ262145 VSK262145:VSM262145 WCG262145:WCI262145 WMC262145:WME262145 WVY262145:WWA262145 Q327681:S327681 JM327681:JO327681 TI327681:TK327681 ADE327681:ADG327681 ANA327681:ANC327681 AWW327681:AWY327681 BGS327681:BGU327681 BQO327681:BQQ327681 CAK327681:CAM327681 CKG327681:CKI327681 CUC327681:CUE327681 DDY327681:DEA327681 DNU327681:DNW327681 DXQ327681:DXS327681 EHM327681:EHO327681 ERI327681:ERK327681 FBE327681:FBG327681 FLA327681:FLC327681 FUW327681:FUY327681 GES327681:GEU327681 GOO327681:GOQ327681 GYK327681:GYM327681 HIG327681:HII327681 HSC327681:HSE327681 IBY327681:ICA327681 ILU327681:ILW327681 IVQ327681:IVS327681 JFM327681:JFO327681 JPI327681:JPK327681 JZE327681:JZG327681 KJA327681:KJC327681 KSW327681:KSY327681 LCS327681:LCU327681 LMO327681:LMQ327681 LWK327681:LWM327681 MGG327681:MGI327681 MQC327681:MQE327681 MZY327681:NAA327681 NJU327681:NJW327681 NTQ327681:NTS327681 ODM327681:ODO327681 ONI327681:ONK327681 OXE327681:OXG327681 PHA327681:PHC327681 PQW327681:PQY327681 QAS327681:QAU327681 QKO327681:QKQ327681 QUK327681:QUM327681 REG327681:REI327681 ROC327681:ROE327681 RXY327681:RYA327681 SHU327681:SHW327681 SRQ327681:SRS327681 TBM327681:TBO327681 TLI327681:TLK327681 TVE327681:TVG327681 UFA327681:UFC327681 UOW327681:UOY327681 UYS327681:UYU327681 VIO327681:VIQ327681 VSK327681:VSM327681 WCG327681:WCI327681 WMC327681:WME327681 WVY327681:WWA327681 Q393217:S393217 JM393217:JO393217 TI393217:TK393217 ADE393217:ADG393217 ANA393217:ANC393217 AWW393217:AWY393217 BGS393217:BGU393217 BQO393217:BQQ393217 CAK393217:CAM393217 CKG393217:CKI393217 CUC393217:CUE393217 DDY393217:DEA393217 DNU393217:DNW393217 DXQ393217:DXS393217 EHM393217:EHO393217 ERI393217:ERK393217 FBE393217:FBG393217 FLA393217:FLC393217 FUW393217:FUY393217 GES393217:GEU393217 GOO393217:GOQ393217 GYK393217:GYM393217 HIG393217:HII393217 HSC393217:HSE393217 IBY393217:ICA393217 ILU393217:ILW393217 IVQ393217:IVS393217 JFM393217:JFO393217 JPI393217:JPK393217 JZE393217:JZG393217 KJA393217:KJC393217 KSW393217:KSY393217 LCS393217:LCU393217 LMO393217:LMQ393217 LWK393217:LWM393217 MGG393217:MGI393217 MQC393217:MQE393217 MZY393217:NAA393217 NJU393217:NJW393217 NTQ393217:NTS393217 ODM393217:ODO393217 ONI393217:ONK393217 OXE393217:OXG393217 PHA393217:PHC393217 PQW393217:PQY393217 QAS393217:QAU393217 QKO393217:QKQ393217 QUK393217:QUM393217 REG393217:REI393217 ROC393217:ROE393217 RXY393217:RYA393217 SHU393217:SHW393217 SRQ393217:SRS393217 TBM393217:TBO393217 TLI393217:TLK393217 TVE393217:TVG393217 UFA393217:UFC393217 UOW393217:UOY393217 UYS393217:UYU393217 VIO393217:VIQ393217 VSK393217:VSM393217 WCG393217:WCI393217 WMC393217:WME393217 WVY393217:WWA393217 Q458753:S458753 JM458753:JO458753 TI458753:TK458753 ADE458753:ADG458753 ANA458753:ANC458753 AWW458753:AWY458753 BGS458753:BGU458753 BQO458753:BQQ458753 CAK458753:CAM458753 CKG458753:CKI458753 CUC458753:CUE458753 DDY458753:DEA458753 DNU458753:DNW458753 DXQ458753:DXS458753 EHM458753:EHO458753 ERI458753:ERK458753 FBE458753:FBG458753 FLA458753:FLC458753 FUW458753:FUY458753 GES458753:GEU458753 GOO458753:GOQ458753 GYK458753:GYM458753 HIG458753:HII458753 HSC458753:HSE458753 IBY458753:ICA458753 ILU458753:ILW458753 IVQ458753:IVS458753 JFM458753:JFO458753 JPI458753:JPK458753 JZE458753:JZG458753 KJA458753:KJC458753 KSW458753:KSY458753 LCS458753:LCU458753 LMO458753:LMQ458753 LWK458753:LWM458753 MGG458753:MGI458753 MQC458753:MQE458753 MZY458753:NAA458753 NJU458753:NJW458753 NTQ458753:NTS458753 ODM458753:ODO458753 ONI458753:ONK458753 OXE458753:OXG458753 PHA458753:PHC458753 PQW458753:PQY458753 QAS458753:QAU458753 QKO458753:QKQ458753 QUK458753:QUM458753 REG458753:REI458753 ROC458753:ROE458753 RXY458753:RYA458753 SHU458753:SHW458753 SRQ458753:SRS458753 TBM458753:TBO458753 TLI458753:TLK458753 TVE458753:TVG458753 UFA458753:UFC458753 UOW458753:UOY458753 UYS458753:UYU458753 VIO458753:VIQ458753 VSK458753:VSM458753 WCG458753:WCI458753 WMC458753:WME458753 WVY458753:WWA458753 Q524289:S524289 JM524289:JO524289 TI524289:TK524289 ADE524289:ADG524289 ANA524289:ANC524289 AWW524289:AWY524289 BGS524289:BGU524289 BQO524289:BQQ524289 CAK524289:CAM524289 CKG524289:CKI524289 CUC524289:CUE524289 DDY524289:DEA524289 DNU524289:DNW524289 DXQ524289:DXS524289 EHM524289:EHO524289 ERI524289:ERK524289 FBE524289:FBG524289 FLA524289:FLC524289 FUW524289:FUY524289 GES524289:GEU524289 GOO524289:GOQ524289 GYK524289:GYM524289 HIG524289:HII524289 HSC524289:HSE524289 IBY524289:ICA524289 ILU524289:ILW524289 IVQ524289:IVS524289 JFM524289:JFO524289 JPI524289:JPK524289 JZE524289:JZG524289 KJA524289:KJC524289 KSW524289:KSY524289 LCS524289:LCU524289 LMO524289:LMQ524289 LWK524289:LWM524289 MGG524289:MGI524289 MQC524289:MQE524289 MZY524289:NAA524289 NJU524289:NJW524289 NTQ524289:NTS524289 ODM524289:ODO524289 ONI524289:ONK524289 OXE524289:OXG524289 PHA524289:PHC524289 PQW524289:PQY524289 QAS524289:QAU524289 QKO524289:QKQ524289 QUK524289:QUM524289 REG524289:REI524289 ROC524289:ROE524289 RXY524289:RYA524289 SHU524289:SHW524289 SRQ524289:SRS524289 TBM524289:TBO524289 TLI524289:TLK524289 TVE524289:TVG524289 UFA524289:UFC524289 UOW524289:UOY524289 UYS524289:UYU524289 VIO524289:VIQ524289 VSK524289:VSM524289 WCG524289:WCI524289 WMC524289:WME524289 WVY524289:WWA524289 Q589825:S589825 JM589825:JO589825 TI589825:TK589825 ADE589825:ADG589825 ANA589825:ANC589825 AWW589825:AWY589825 BGS589825:BGU589825 BQO589825:BQQ589825 CAK589825:CAM589825 CKG589825:CKI589825 CUC589825:CUE589825 DDY589825:DEA589825 DNU589825:DNW589825 DXQ589825:DXS589825 EHM589825:EHO589825 ERI589825:ERK589825 FBE589825:FBG589825 FLA589825:FLC589825 FUW589825:FUY589825 GES589825:GEU589825 GOO589825:GOQ589825 GYK589825:GYM589825 HIG589825:HII589825 HSC589825:HSE589825 IBY589825:ICA589825 ILU589825:ILW589825 IVQ589825:IVS589825 JFM589825:JFO589825 JPI589825:JPK589825 JZE589825:JZG589825 KJA589825:KJC589825 KSW589825:KSY589825 LCS589825:LCU589825 LMO589825:LMQ589825 LWK589825:LWM589825 MGG589825:MGI589825 MQC589825:MQE589825 MZY589825:NAA589825 NJU589825:NJW589825 NTQ589825:NTS589825 ODM589825:ODO589825 ONI589825:ONK589825 OXE589825:OXG589825 PHA589825:PHC589825 PQW589825:PQY589825 QAS589825:QAU589825 QKO589825:QKQ589825 QUK589825:QUM589825 REG589825:REI589825 ROC589825:ROE589825 RXY589825:RYA589825 SHU589825:SHW589825 SRQ589825:SRS589825 TBM589825:TBO589825 TLI589825:TLK589825 TVE589825:TVG589825 UFA589825:UFC589825 UOW589825:UOY589825 UYS589825:UYU589825 VIO589825:VIQ589825 VSK589825:VSM589825 WCG589825:WCI589825 WMC589825:WME589825 WVY589825:WWA589825 Q655361:S655361 JM655361:JO655361 TI655361:TK655361 ADE655361:ADG655361 ANA655361:ANC655361 AWW655361:AWY655361 BGS655361:BGU655361 BQO655361:BQQ655361 CAK655361:CAM655361 CKG655361:CKI655361 CUC655361:CUE655361 DDY655361:DEA655361 DNU655361:DNW655361 DXQ655361:DXS655361 EHM655361:EHO655361 ERI655361:ERK655361 FBE655361:FBG655361 FLA655361:FLC655361 FUW655361:FUY655361 GES655361:GEU655361 GOO655361:GOQ655361 GYK655361:GYM655361 HIG655361:HII655361 HSC655361:HSE655361 IBY655361:ICA655361 ILU655361:ILW655361 IVQ655361:IVS655361 JFM655361:JFO655361 JPI655361:JPK655361 JZE655361:JZG655361 KJA655361:KJC655361 KSW655361:KSY655361 LCS655361:LCU655361 LMO655361:LMQ655361 LWK655361:LWM655361 MGG655361:MGI655361 MQC655361:MQE655361 MZY655361:NAA655361 NJU655361:NJW655361 NTQ655361:NTS655361 ODM655361:ODO655361 ONI655361:ONK655361 OXE655361:OXG655361 PHA655361:PHC655361 PQW655361:PQY655361 QAS655361:QAU655361 QKO655361:QKQ655361 QUK655361:QUM655361 REG655361:REI655361 ROC655361:ROE655361 RXY655361:RYA655361 SHU655361:SHW655361 SRQ655361:SRS655361 TBM655361:TBO655361 TLI655361:TLK655361 TVE655361:TVG655361 UFA655361:UFC655361 UOW655361:UOY655361 UYS655361:UYU655361 VIO655361:VIQ655361 VSK655361:VSM655361 WCG655361:WCI655361 WMC655361:WME655361 WVY655361:WWA655361 Q720897:S720897 JM720897:JO720897 TI720897:TK720897 ADE720897:ADG720897 ANA720897:ANC720897 AWW720897:AWY720897 BGS720897:BGU720897 BQO720897:BQQ720897 CAK720897:CAM720897 CKG720897:CKI720897 CUC720897:CUE720897 DDY720897:DEA720897 DNU720897:DNW720897 DXQ720897:DXS720897 EHM720897:EHO720897 ERI720897:ERK720897 FBE720897:FBG720897 FLA720897:FLC720897 FUW720897:FUY720897 GES720897:GEU720897 GOO720897:GOQ720897 GYK720897:GYM720897 HIG720897:HII720897 HSC720897:HSE720897 IBY720897:ICA720897 ILU720897:ILW720897 IVQ720897:IVS720897 JFM720897:JFO720897 JPI720897:JPK720897 JZE720897:JZG720897 KJA720897:KJC720897 KSW720897:KSY720897 LCS720897:LCU720897 LMO720897:LMQ720897 LWK720897:LWM720897 MGG720897:MGI720897 MQC720897:MQE720897 MZY720897:NAA720897 NJU720897:NJW720897 NTQ720897:NTS720897 ODM720897:ODO720897 ONI720897:ONK720897 OXE720897:OXG720897 PHA720897:PHC720897 PQW720897:PQY720897 QAS720897:QAU720897 QKO720897:QKQ720897 QUK720897:QUM720897 REG720897:REI720897 ROC720897:ROE720897 RXY720897:RYA720897 SHU720897:SHW720897 SRQ720897:SRS720897 TBM720897:TBO720897 TLI720897:TLK720897 TVE720897:TVG720897 UFA720897:UFC720897 UOW720897:UOY720897 UYS720897:UYU720897 VIO720897:VIQ720897 VSK720897:VSM720897 WCG720897:WCI720897 WMC720897:WME720897 WVY720897:WWA720897 Q786433:S786433 JM786433:JO786433 TI786433:TK786433 ADE786433:ADG786433 ANA786433:ANC786433 AWW786433:AWY786433 BGS786433:BGU786433 BQO786433:BQQ786433 CAK786433:CAM786433 CKG786433:CKI786433 CUC786433:CUE786433 DDY786433:DEA786433 DNU786433:DNW786433 DXQ786433:DXS786433 EHM786433:EHO786433 ERI786433:ERK786433 FBE786433:FBG786433 FLA786433:FLC786433 FUW786433:FUY786433 GES786433:GEU786433 GOO786433:GOQ786433 GYK786433:GYM786433 HIG786433:HII786433 HSC786433:HSE786433 IBY786433:ICA786433 ILU786433:ILW786433 IVQ786433:IVS786433 JFM786433:JFO786433 JPI786433:JPK786433 JZE786433:JZG786433 KJA786433:KJC786433 KSW786433:KSY786433 LCS786433:LCU786433 LMO786433:LMQ786433 LWK786433:LWM786433 MGG786433:MGI786433 MQC786433:MQE786433 MZY786433:NAA786433 NJU786433:NJW786433 NTQ786433:NTS786433 ODM786433:ODO786433 ONI786433:ONK786433 OXE786433:OXG786433 PHA786433:PHC786433 PQW786433:PQY786433 QAS786433:QAU786433 QKO786433:QKQ786433 QUK786433:QUM786433 REG786433:REI786433 ROC786433:ROE786433 RXY786433:RYA786433 SHU786433:SHW786433 SRQ786433:SRS786433 TBM786433:TBO786433 TLI786433:TLK786433 TVE786433:TVG786433 UFA786433:UFC786433 UOW786433:UOY786433 UYS786433:UYU786433 VIO786433:VIQ786433 VSK786433:VSM786433 WCG786433:WCI786433 WMC786433:WME786433 WVY786433:WWA786433 Q851969:S851969 JM851969:JO851969 TI851969:TK851969 ADE851969:ADG851969 ANA851969:ANC851969 AWW851969:AWY851969 BGS851969:BGU851969 BQO851969:BQQ851969 CAK851969:CAM851969 CKG851969:CKI851969 CUC851969:CUE851969 DDY851969:DEA851969 DNU851969:DNW851969 DXQ851969:DXS851969 EHM851969:EHO851969 ERI851969:ERK851969 FBE851969:FBG851969 FLA851969:FLC851969 FUW851969:FUY851969 GES851969:GEU851969 GOO851969:GOQ851969 GYK851969:GYM851969 HIG851969:HII851969 HSC851969:HSE851969 IBY851969:ICA851969 ILU851969:ILW851969 IVQ851969:IVS851969 JFM851969:JFO851969 JPI851969:JPK851969 JZE851969:JZG851969 KJA851969:KJC851969 KSW851969:KSY851969 LCS851969:LCU851969 LMO851969:LMQ851969 LWK851969:LWM851969 MGG851969:MGI851969 MQC851969:MQE851969 MZY851969:NAA851969 NJU851969:NJW851969 NTQ851969:NTS851969 ODM851969:ODO851969 ONI851969:ONK851969 OXE851969:OXG851969 PHA851969:PHC851969 PQW851969:PQY851969 QAS851969:QAU851969 QKO851969:QKQ851969 QUK851969:QUM851969 REG851969:REI851969 ROC851969:ROE851969 RXY851969:RYA851969 SHU851969:SHW851969 SRQ851969:SRS851969 TBM851969:TBO851969 TLI851969:TLK851969 TVE851969:TVG851969 UFA851969:UFC851969 UOW851969:UOY851969 UYS851969:UYU851969 VIO851969:VIQ851969 VSK851969:VSM851969 WCG851969:WCI851969 WMC851969:WME851969 WVY851969:WWA851969 Q917505:S917505 JM917505:JO917505 TI917505:TK917505 ADE917505:ADG917505 ANA917505:ANC917505 AWW917505:AWY917505 BGS917505:BGU917505 BQO917505:BQQ917505 CAK917505:CAM917505 CKG917505:CKI917505 CUC917505:CUE917505 DDY917505:DEA917505 DNU917505:DNW917505 DXQ917505:DXS917505 EHM917505:EHO917505 ERI917505:ERK917505 FBE917505:FBG917505 FLA917505:FLC917505 FUW917505:FUY917505 GES917505:GEU917505 GOO917505:GOQ917505 GYK917505:GYM917505 HIG917505:HII917505 HSC917505:HSE917505 IBY917505:ICA917505 ILU917505:ILW917505 IVQ917505:IVS917505 JFM917505:JFO917505 JPI917505:JPK917505 JZE917505:JZG917505 KJA917505:KJC917505 KSW917505:KSY917505 LCS917505:LCU917505 LMO917505:LMQ917505 LWK917505:LWM917505 MGG917505:MGI917505 MQC917505:MQE917505 MZY917505:NAA917505 NJU917505:NJW917505 NTQ917505:NTS917505 ODM917505:ODO917505 ONI917505:ONK917505 OXE917505:OXG917505 PHA917505:PHC917505 PQW917505:PQY917505 QAS917505:QAU917505 QKO917505:QKQ917505 QUK917505:QUM917505 REG917505:REI917505 ROC917505:ROE917505 RXY917505:RYA917505 SHU917505:SHW917505 SRQ917505:SRS917505 TBM917505:TBO917505 TLI917505:TLK917505 TVE917505:TVG917505 UFA917505:UFC917505 UOW917505:UOY917505 UYS917505:UYU917505 VIO917505:VIQ917505 VSK917505:VSM917505 WCG917505:WCI917505 WMC917505:WME917505 WVY917505:WWA917505 Q983041:S983041 JM983041:JO983041 TI983041:TK983041 ADE983041:ADG983041 ANA983041:ANC983041 AWW983041:AWY983041 BGS983041:BGU983041 BQO983041:BQQ983041 CAK983041:CAM983041 CKG983041:CKI983041 CUC983041:CUE983041 DDY983041:DEA983041 DNU983041:DNW983041 DXQ983041:DXS983041 EHM983041:EHO983041 ERI983041:ERK983041 FBE983041:FBG983041 FLA983041:FLC983041 FUW983041:FUY983041 GES983041:GEU983041 GOO983041:GOQ983041 GYK983041:GYM983041 HIG983041:HII983041 HSC983041:HSE983041 IBY983041:ICA983041 ILU983041:ILW983041 IVQ983041:IVS983041 JFM983041:JFO983041 JPI983041:JPK983041 JZE983041:JZG983041 KJA983041:KJC983041 KSW983041:KSY983041 LCS983041:LCU983041 LMO983041:LMQ983041 LWK983041:LWM983041 MGG983041:MGI983041 MQC983041:MQE983041 MZY983041:NAA983041 NJU983041:NJW983041 NTQ983041:NTS983041 ODM983041:ODO983041 ONI983041:ONK983041 OXE983041:OXG983041 PHA983041:PHC983041 PQW983041:PQY983041 QAS983041:QAU983041 QKO983041:QKQ983041 QUK983041:QUM983041 REG983041:REI983041 ROC983041:ROE983041 RXY983041:RYA983041 SHU983041:SHW983041 SRQ983041:SRS983041 TBM983041:TBO983041 TLI983041:TLK983041 TVE983041:TVG983041 UFA983041:UFC983041 UOW983041:UOY983041 UYS983041:UYU983041 VIO983041:VIQ983041 VSK983041:VSM983041 WCG983041:WCI983041 WMC983041:WME983041 WVY983041:WWA983041">
      <formula1>0</formula1>
      <formula2>0</formula2>
    </dataValidation>
    <dataValidation type="list" showErrorMessage="1" prompt="Vyber dráhu" sqref="L1:N1 JH1:JJ1 TD1:TF1 ACZ1:ADB1 AMV1:AMX1 AWR1:AWT1 BGN1:BGP1 BQJ1:BQL1 CAF1:CAH1 CKB1:CKD1 CTX1:CTZ1 DDT1:DDV1 DNP1:DNR1 DXL1:DXN1 EHH1:EHJ1 ERD1:ERF1 FAZ1:FBB1 FKV1:FKX1 FUR1:FUT1 GEN1:GEP1 GOJ1:GOL1 GYF1:GYH1 HIB1:HID1 HRX1:HRZ1 IBT1:IBV1 ILP1:ILR1 IVL1:IVN1 JFH1:JFJ1 JPD1:JPF1 JYZ1:JZB1 KIV1:KIX1 KSR1:KST1 LCN1:LCP1 LMJ1:LML1 LWF1:LWH1 MGB1:MGD1 MPX1:MPZ1 MZT1:MZV1 NJP1:NJR1 NTL1:NTN1 ODH1:ODJ1 OND1:ONF1 OWZ1:OXB1 PGV1:PGX1 PQR1:PQT1 QAN1:QAP1 QKJ1:QKL1 QUF1:QUH1 REB1:RED1 RNX1:RNZ1 RXT1:RXV1 SHP1:SHR1 SRL1:SRN1 TBH1:TBJ1 TLD1:TLF1 TUZ1:TVB1 UEV1:UEX1 UOR1:UOT1 UYN1:UYP1 VIJ1:VIL1 VSF1:VSH1 WCB1:WCD1 WLX1:WLZ1 WVT1:WVV1 L65537:N65537 JH65537:JJ65537 TD65537:TF65537 ACZ65537:ADB65537 AMV65537:AMX65537 AWR65537:AWT65537 BGN65537:BGP65537 BQJ65537:BQL65537 CAF65537:CAH65537 CKB65537:CKD65537 CTX65537:CTZ65537 DDT65537:DDV65537 DNP65537:DNR65537 DXL65537:DXN65537 EHH65537:EHJ65537 ERD65537:ERF65537 FAZ65537:FBB65537 FKV65537:FKX65537 FUR65537:FUT65537 GEN65537:GEP65537 GOJ65537:GOL65537 GYF65537:GYH65537 HIB65537:HID65537 HRX65537:HRZ65537 IBT65537:IBV65537 ILP65537:ILR65537 IVL65537:IVN65537 JFH65537:JFJ65537 JPD65537:JPF65537 JYZ65537:JZB65537 KIV65537:KIX65537 KSR65537:KST65537 LCN65537:LCP65537 LMJ65537:LML65537 LWF65537:LWH65537 MGB65537:MGD65537 MPX65537:MPZ65537 MZT65537:MZV65537 NJP65537:NJR65537 NTL65537:NTN65537 ODH65537:ODJ65537 OND65537:ONF65537 OWZ65537:OXB65537 PGV65537:PGX65537 PQR65537:PQT65537 QAN65537:QAP65537 QKJ65537:QKL65537 QUF65537:QUH65537 REB65537:RED65537 RNX65537:RNZ65537 RXT65537:RXV65537 SHP65537:SHR65537 SRL65537:SRN65537 TBH65537:TBJ65537 TLD65537:TLF65537 TUZ65537:TVB65537 UEV65537:UEX65537 UOR65537:UOT65537 UYN65537:UYP65537 VIJ65537:VIL65537 VSF65537:VSH65537 WCB65537:WCD65537 WLX65537:WLZ65537 WVT65537:WVV65537 L131073:N131073 JH131073:JJ131073 TD131073:TF131073 ACZ131073:ADB131073 AMV131073:AMX131073 AWR131073:AWT131073 BGN131073:BGP131073 BQJ131073:BQL131073 CAF131073:CAH131073 CKB131073:CKD131073 CTX131073:CTZ131073 DDT131073:DDV131073 DNP131073:DNR131073 DXL131073:DXN131073 EHH131073:EHJ131073 ERD131073:ERF131073 FAZ131073:FBB131073 FKV131073:FKX131073 FUR131073:FUT131073 GEN131073:GEP131073 GOJ131073:GOL131073 GYF131073:GYH131073 HIB131073:HID131073 HRX131073:HRZ131073 IBT131073:IBV131073 ILP131073:ILR131073 IVL131073:IVN131073 JFH131073:JFJ131073 JPD131073:JPF131073 JYZ131073:JZB131073 KIV131073:KIX131073 KSR131073:KST131073 LCN131073:LCP131073 LMJ131073:LML131073 LWF131073:LWH131073 MGB131073:MGD131073 MPX131073:MPZ131073 MZT131073:MZV131073 NJP131073:NJR131073 NTL131073:NTN131073 ODH131073:ODJ131073 OND131073:ONF131073 OWZ131073:OXB131073 PGV131073:PGX131073 PQR131073:PQT131073 QAN131073:QAP131073 QKJ131073:QKL131073 QUF131073:QUH131073 REB131073:RED131073 RNX131073:RNZ131073 RXT131073:RXV131073 SHP131073:SHR131073 SRL131073:SRN131073 TBH131073:TBJ131073 TLD131073:TLF131073 TUZ131073:TVB131073 UEV131073:UEX131073 UOR131073:UOT131073 UYN131073:UYP131073 VIJ131073:VIL131073 VSF131073:VSH131073 WCB131073:WCD131073 WLX131073:WLZ131073 WVT131073:WVV131073 L196609:N196609 JH196609:JJ196609 TD196609:TF196609 ACZ196609:ADB196609 AMV196609:AMX196609 AWR196609:AWT196609 BGN196609:BGP196609 BQJ196609:BQL196609 CAF196609:CAH196609 CKB196609:CKD196609 CTX196609:CTZ196609 DDT196609:DDV196609 DNP196609:DNR196609 DXL196609:DXN196609 EHH196609:EHJ196609 ERD196609:ERF196609 FAZ196609:FBB196609 FKV196609:FKX196609 FUR196609:FUT196609 GEN196609:GEP196609 GOJ196609:GOL196609 GYF196609:GYH196609 HIB196609:HID196609 HRX196609:HRZ196609 IBT196609:IBV196609 ILP196609:ILR196609 IVL196609:IVN196609 JFH196609:JFJ196609 JPD196609:JPF196609 JYZ196609:JZB196609 KIV196609:KIX196609 KSR196609:KST196609 LCN196609:LCP196609 LMJ196609:LML196609 LWF196609:LWH196609 MGB196609:MGD196609 MPX196609:MPZ196609 MZT196609:MZV196609 NJP196609:NJR196609 NTL196609:NTN196609 ODH196609:ODJ196609 OND196609:ONF196609 OWZ196609:OXB196609 PGV196609:PGX196609 PQR196609:PQT196609 QAN196609:QAP196609 QKJ196609:QKL196609 QUF196609:QUH196609 REB196609:RED196609 RNX196609:RNZ196609 RXT196609:RXV196609 SHP196609:SHR196609 SRL196609:SRN196609 TBH196609:TBJ196609 TLD196609:TLF196609 TUZ196609:TVB196609 UEV196609:UEX196609 UOR196609:UOT196609 UYN196609:UYP196609 VIJ196609:VIL196609 VSF196609:VSH196609 WCB196609:WCD196609 WLX196609:WLZ196609 WVT196609:WVV196609 L262145:N262145 JH262145:JJ262145 TD262145:TF262145 ACZ262145:ADB262145 AMV262145:AMX262145 AWR262145:AWT262145 BGN262145:BGP262145 BQJ262145:BQL262145 CAF262145:CAH262145 CKB262145:CKD262145 CTX262145:CTZ262145 DDT262145:DDV262145 DNP262145:DNR262145 DXL262145:DXN262145 EHH262145:EHJ262145 ERD262145:ERF262145 FAZ262145:FBB262145 FKV262145:FKX262145 FUR262145:FUT262145 GEN262145:GEP262145 GOJ262145:GOL262145 GYF262145:GYH262145 HIB262145:HID262145 HRX262145:HRZ262145 IBT262145:IBV262145 ILP262145:ILR262145 IVL262145:IVN262145 JFH262145:JFJ262145 JPD262145:JPF262145 JYZ262145:JZB262145 KIV262145:KIX262145 KSR262145:KST262145 LCN262145:LCP262145 LMJ262145:LML262145 LWF262145:LWH262145 MGB262145:MGD262145 MPX262145:MPZ262145 MZT262145:MZV262145 NJP262145:NJR262145 NTL262145:NTN262145 ODH262145:ODJ262145 OND262145:ONF262145 OWZ262145:OXB262145 PGV262145:PGX262145 PQR262145:PQT262145 QAN262145:QAP262145 QKJ262145:QKL262145 QUF262145:QUH262145 REB262145:RED262145 RNX262145:RNZ262145 RXT262145:RXV262145 SHP262145:SHR262145 SRL262145:SRN262145 TBH262145:TBJ262145 TLD262145:TLF262145 TUZ262145:TVB262145 UEV262145:UEX262145 UOR262145:UOT262145 UYN262145:UYP262145 VIJ262145:VIL262145 VSF262145:VSH262145 WCB262145:WCD262145 WLX262145:WLZ262145 WVT262145:WVV262145 L327681:N327681 JH327681:JJ327681 TD327681:TF327681 ACZ327681:ADB327681 AMV327681:AMX327681 AWR327681:AWT327681 BGN327681:BGP327681 BQJ327681:BQL327681 CAF327681:CAH327681 CKB327681:CKD327681 CTX327681:CTZ327681 DDT327681:DDV327681 DNP327681:DNR327681 DXL327681:DXN327681 EHH327681:EHJ327681 ERD327681:ERF327681 FAZ327681:FBB327681 FKV327681:FKX327681 FUR327681:FUT327681 GEN327681:GEP327681 GOJ327681:GOL327681 GYF327681:GYH327681 HIB327681:HID327681 HRX327681:HRZ327681 IBT327681:IBV327681 ILP327681:ILR327681 IVL327681:IVN327681 JFH327681:JFJ327681 JPD327681:JPF327681 JYZ327681:JZB327681 KIV327681:KIX327681 KSR327681:KST327681 LCN327681:LCP327681 LMJ327681:LML327681 LWF327681:LWH327681 MGB327681:MGD327681 MPX327681:MPZ327681 MZT327681:MZV327681 NJP327681:NJR327681 NTL327681:NTN327681 ODH327681:ODJ327681 OND327681:ONF327681 OWZ327681:OXB327681 PGV327681:PGX327681 PQR327681:PQT327681 QAN327681:QAP327681 QKJ327681:QKL327681 QUF327681:QUH327681 REB327681:RED327681 RNX327681:RNZ327681 RXT327681:RXV327681 SHP327681:SHR327681 SRL327681:SRN327681 TBH327681:TBJ327681 TLD327681:TLF327681 TUZ327681:TVB327681 UEV327681:UEX327681 UOR327681:UOT327681 UYN327681:UYP327681 VIJ327681:VIL327681 VSF327681:VSH327681 WCB327681:WCD327681 WLX327681:WLZ327681 WVT327681:WVV327681 L393217:N393217 JH393217:JJ393217 TD393217:TF393217 ACZ393217:ADB393217 AMV393217:AMX393217 AWR393217:AWT393217 BGN393217:BGP393217 BQJ393217:BQL393217 CAF393217:CAH393217 CKB393217:CKD393217 CTX393217:CTZ393217 DDT393217:DDV393217 DNP393217:DNR393217 DXL393217:DXN393217 EHH393217:EHJ393217 ERD393217:ERF393217 FAZ393217:FBB393217 FKV393217:FKX393217 FUR393217:FUT393217 GEN393217:GEP393217 GOJ393217:GOL393217 GYF393217:GYH393217 HIB393217:HID393217 HRX393217:HRZ393217 IBT393217:IBV393217 ILP393217:ILR393217 IVL393217:IVN393217 JFH393217:JFJ393217 JPD393217:JPF393217 JYZ393217:JZB393217 KIV393217:KIX393217 KSR393217:KST393217 LCN393217:LCP393217 LMJ393217:LML393217 LWF393217:LWH393217 MGB393217:MGD393217 MPX393217:MPZ393217 MZT393217:MZV393217 NJP393217:NJR393217 NTL393217:NTN393217 ODH393217:ODJ393217 OND393217:ONF393217 OWZ393217:OXB393217 PGV393217:PGX393217 PQR393217:PQT393217 QAN393217:QAP393217 QKJ393217:QKL393217 QUF393217:QUH393217 REB393217:RED393217 RNX393217:RNZ393217 RXT393217:RXV393217 SHP393217:SHR393217 SRL393217:SRN393217 TBH393217:TBJ393217 TLD393217:TLF393217 TUZ393217:TVB393217 UEV393217:UEX393217 UOR393217:UOT393217 UYN393217:UYP393217 VIJ393217:VIL393217 VSF393217:VSH393217 WCB393217:WCD393217 WLX393217:WLZ393217 WVT393217:WVV393217 L458753:N458753 JH458753:JJ458753 TD458753:TF458753 ACZ458753:ADB458753 AMV458753:AMX458753 AWR458753:AWT458753 BGN458753:BGP458753 BQJ458753:BQL458753 CAF458753:CAH458753 CKB458753:CKD458753 CTX458753:CTZ458753 DDT458753:DDV458753 DNP458753:DNR458753 DXL458753:DXN458753 EHH458753:EHJ458753 ERD458753:ERF458753 FAZ458753:FBB458753 FKV458753:FKX458753 FUR458753:FUT458753 GEN458753:GEP458753 GOJ458753:GOL458753 GYF458753:GYH458753 HIB458753:HID458753 HRX458753:HRZ458753 IBT458753:IBV458753 ILP458753:ILR458753 IVL458753:IVN458753 JFH458753:JFJ458753 JPD458753:JPF458753 JYZ458753:JZB458753 KIV458753:KIX458753 KSR458753:KST458753 LCN458753:LCP458753 LMJ458753:LML458753 LWF458753:LWH458753 MGB458753:MGD458753 MPX458753:MPZ458753 MZT458753:MZV458753 NJP458753:NJR458753 NTL458753:NTN458753 ODH458753:ODJ458753 OND458753:ONF458753 OWZ458753:OXB458753 PGV458753:PGX458753 PQR458753:PQT458753 QAN458753:QAP458753 QKJ458753:QKL458753 QUF458753:QUH458753 REB458753:RED458753 RNX458753:RNZ458753 RXT458753:RXV458753 SHP458753:SHR458753 SRL458753:SRN458753 TBH458753:TBJ458753 TLD458753:TLF458753 TUZ458753:TVB458753 UEV458753:UEX458753 UOR458753:UOT458753 UYN458753:UYP458753 VIJ458753:VIL458753 VSF458753:VSH458753 WCB458753:WCD458753 WLX458753:WLZ458753 WVT458753:WVV458753 L524289:N524289 JH524289:JJ524289 TD524289:TF524289 ACZ524289:ADB524289 AMV524289:AMX524289 AWR524289:AWT524289 BGN524289:BGP524289 BQJ524289:BQL524289 CAF524289:CAH524289 CKB524289:CKD524289 CTX524289:CTZ524289 DDT524289:DDV524289 DNP524289:DNR524289 DXL524289:DXN524289 EHH524289:EHJ524289 ERD524289:ERF524289 FAZ524289:FBB524289 FKV524289:FKX524289 FUR524289:FUT524289 GEN524289:GEP524289 GOJ524289:GOL524289 GYF524289:GYH524289 HIB524289:HID524289 HRX524289:HRZ524289 IBT524289:IBV524289 ILP524289:ILR524289 IVL524289:IVN524289 JFH524289:JFJ524289 JPD524289:JPF524289 JYZ524289:JZB524289 KIV524289:KIX524289 KSR524289:KST524289 LCN524289:LCP524289 LMJ524289:LML524289 LWF524289:LWH524289 MGB524289:MGD524289 MPX524289:MPZ524289 MZT524289:MZV524289 NJP524289:NJR524289 NTL524289:NTN524289 ODH524289:ODJ524289 OND524289:ONF524289 OWZ524289:OXB524289 PGV524289:PGX524289 PQR524289:PQT524289 QAN524289:QAP524289 QKJ524289:QKL524289 QUF524289:QUH524289 REB524289:RED524289 RNX524289:RNZ524289 RXT524289:RXV524289 SHP524289:SHR524289 SRL524289:SRN524289 TBH524289:TBJ524289 TLD524289:TLF524289 TUZ524289:TVB524289 UEV524289:UEX524289 UOR524289:UOT524289 UYN524289:UYP524289 VIJ524289:VIL524289 VSF524289:VSH524289 WCB524289:WCD524289 WLX524289:WLZ524289 WVT524289:WVV524289 L589825:N589825 JH589825:JJ589825 TD589825:TF589825 ACZ589825:ADB589825 AMV589825:AMX589825 AWR589825:AWT589825 BGN589825:BGP589825 BQJ589825:BQL589825 CAF589825:CAH589825 CKB589825:CKD589825 CTX589825:CTZ589825 DDT589825:DDV589825 DNP589825:DNR589825 DXL589825:DXN589825 EHH589825:EHJ589825 ERD589825:ERF589825 FAZ589825:FBB589825 FKV589825:FKX589825 FUR589825:FUT589825 GEN589825:GEP589825 GOJ589825:GOL589825 GYF589825:GYH589825 HIB589825:HID589825 HRX589825:HRZ589825 IBT589825:IBV589825 ILP589825:ILR589825 IVL589825:IVN589825 JFH589825:JFJ589825 JPD589825:JPF589825 JYZ589825:JZB589825 KIV589825:KIX589825 KSR589825:KST589825 LCN589825:LCP589825 LMJ589825:LML589825 LWF589825:LWH589825 MGB589825:MGD589825 MPX589825:MPZ589825 MZT589825:MZV589825 NJP589825:NJR589825 NTL589825:NTN589825 ODH589825:ODJ589825 OND589825:ONF589825 OWZ589825:OXB589825 PGV589825:PGX589825 PQR589825:PQT589825 QAN589825:QAP589825 QKJ589825:QKL589825 QUF589825:QUH589825 REB589825:RED589825 RNX589825:RNZ589825 RXT589825:RXV589825 SHP589825:SHR589825 SRL589825:SRN589825 TBH589825:TBJ589825 TLD589825:TLF589825 TUZ589825:TVB589825 UEV589825:UEX589825 UOR589825:UOT589825 UYN589825:UYP589825 VIJ589825:VIL589825 VSF589825:VSH589825 WCB589825:WCD589825 WLX589825:WLZ589825 WVT589825:WVV589825 L655361:N655361 JH655361:JJ655361 TD655361:TF655361 ACZ655361:ADB655361 AMV655361:AMX655361 AWR655361:AWT655361 BGN655361:BGP655361 BQJ655361:BQL655361 CAF655361:CAH655361 CKB655361:CKD655361 CTX655361:CTZ655361 DDT655361:DDV655361 DNP655361:DNR655361 DXL655361:DXN655361 EHH655361:EHJ655361 ERD655361:ERF655361 FAZ655361:FBB655361 FKV655361:FKX655361 FUR655361:FUT655361 GEN655361:GEP655361 GOJ655361:GOL655361 GYF655361:GYH655361 HIB655361:HID655361 HRX655361:HRZ655361 IBT655361:IBV655361 ILP655361:ILR655361 IVL655361:IVN655361 JFH655361:JFJ655361 JPD655361:JPF655361 JYZ655361:JZB655361 KIV655361:KIX655361 KSR655361:KST655361 LCN655361:LCP655361 LMJ655361:LML655361 LWF655361:LWH655361 MGB655361:MGD655361 MPX655361:MPZ655361 MZT655361:MZV655361 NJP655361:NJR655361 NTL655361:NTN655361 ODH655361:ODJ655361 OND655361:ONF655361 OWZ655361:OXB655361 PGV655361:PGX655361 PQR655361:PQT655361 QAN655361:QAP655361 QKJ655361:QKL655361 QUF655361:QUH655361 REB655361:RED655361 RNX655361:RNZ655361 RXT655361:RXV655361 SHP655361:SHR655361 SRL655361:SRN655361 TBH655361:TBJ655361 TLD655361:TLF655361 TUZ655361:TVB655361 UEV655361:UEX655361 UOR655361:UOT655361 UYN655361:UYP655361 VIJ655361:VIL655361 VSF655361:VSH655361 WCB655361:WCD655361 WLX655361:WLZ655361 WVT655361:WVV655361 L720897:N720897 JH720897:JJ720897 TD720897:TF720897 ACZ720897:ADB720897 AMV720897:AMX720897 AWR720897:AWT720897 BGN720897:BGP720897 BQJ720897:BQL720897 CAF720897:CAH720897 CKB720897:CKD720897 CTX720897:CTZ720897 DDT720897:DDV720897 DNP720897:DNR720897 DXL720897:DXN720897 EHH720897:EHJ720897 ERD720897:ERF720897 FAZ720897:FBB720897 FKV720897:FKX720897 FUR720897:FUT720897 GEN720897:GEP720897 GOJ720897:GOL720897 GYF720897:GYH720897 HIB720897:HID720897 HRX720897:HRZ720897 IBT720897:IBV720897 ILP720897:ILR720897 IVL720897:IVN720897 JFH720897:JFJ720897 JPD720897:JPF720897 JYZ720897:JZB720897 KIV720897:KIX720897 KSR720897:KST720897 LCN720897:LCP720897 LMJ720897:LML720897 LWF720897:LWH720897 MGB720897:MGD720897 MPX720897:MPZ720897 MZT720897:MZV720897 NJP720897:NJR720897 NTL720897:NTN720897 ODH720897:ODJ720897 OND720897:ONF720897 OWZ720897:OXB720897 PGV720897:PGX720897 PQR720897:PQT720897 QAN720897:QAP720897 QKJ720897:QKL720897 QUF720897:QUH720897 REB720897:RED720897 RNX720897:RNZ720897 RXT720897:RXV720897 SHP720897:SHR720897 SRL720897:SRN720897 TBH720897:TBJ720897 TLD720897:TLF720897 TUZ720897:TVB720897 UEV720897:UEX720897 UOR720897:UOT720897 UYN720897:UYP720897 VIJ720897:VIL720897 VSF720897:VSH720897 WCB720897:WCD720897 WLX720897:WLZ720897 WVT720897:WVV720897 L786433:N786433 JH786433:JJ786433 TD786433:TF786433 ACZ786433:ADB786433 AMV786433:AMX786433 AWR786433:AWT786433 BGN786433:BGP786433 BQJ786433:BQL786433 CAF786433:CAH786433 CKB786433:CKD786433 CTX786433:CTZ786433 DDT786433:DDV786433 DNP786433:DNR786433 DXL786433:DXN786433 EHH786433:EHJ786433 ERD786433:ERF786433 FAZ786433:FBB786433 FKV786433:FKX786433 FUR786433:FUT786433 GEN786433:GEP786433 GOJ786433:GOL786433 GYF786433:GYH786433 HIB786433:HID786433 HRX786433:HRZ786433 IBT786433:IBV786433 ILP786433:ILR786433 IVL786433:IVN786433 JFH786433:JFJ786433 JPD786433:JPF786433 JYZ786433:JZB786433 KIV786433:KIX786433 KSR786433:KST786433 LCN786433:LCP786433 LMJ786433:LML786433 LWF786433:LWH786433 MGB786433:MGD786433 MPX786433:MPZ786433 MZT786433:MZV786433 NJP786433:NJR786433 NTL786433:NTN786433 ODH786433:ODJ786433 OND786433:ONF786433 OWZ786433:OXB786433 PGV786433:PGX786433 PQR786433:PQT786433 QAN786433:QAP786433 QKJ786433:QKL786433 QUF786433:QUH786433 REB786433:RED786433 RNX786433:RNZ786433 RXT786433:RXV786433 SHP786433:SHR786433 SRL786433:SRN786433 TBH786433:TBJ786433 TLD786433:TLF786433 TUZ786433:TVB786433 UEV786433:UEX786433 UOR786433:UOT786433 UYN786433:UYP786433 VIJ786433:VIL786433 VSF786433:VSH786433 WCB786433:WCD786433 WLX786433:WLZ786433 WVT786433:WVV786433 L851969:N851969 JH851969:JJ851969 TD851969:TF851969 ACZ851969:ADB851969 AMV851969:AMX851969 AWR851969:AWT851969 BGN851969:BGP851969 BQJ851969:BQL851969 CAF851969:CAH851969 CKB851969:CKD851969 CTX851969:CTZ851969 DDT851969:DDV851969 DNP851969:DNR851969 DXL851969:DXN851969 EHH851969:EHJ851969 ERD851969:ERF851969 FAZ851969:FBB851969 FKV851969:FKX851969 FUR851969:FUT851969 GEN851969:GEP851969 GOJ851969:GOL851969 GYF851969:GYH851969 HIB851969:HID851969 HRX851969:HRZ851969 IBT851969:IBV851969 ILP851969:ILR851969 IVL851969:IVN851969 JFH851969:JFJ851969 JPD851969:JPF851969 JYZ851969:JZB851969 KIV851969:KIX851969 KSR851969:KST851969 LCN851969:LCP851969 LMJ851969:LML851969 LWF851969:LWH851969 MGB851969:MGD851969 MPX851969:MPZ851969 MZT851969:MZV851969 NJP851969:NJR851969 NTL851969:NTN851969 ODH851969:ODJ851969 OND851969:ONF851969 OWZ851969:OXB851969 PGV851969:PGX851969 PQR851969:PQT851969 QAN851969:QAP851969 QKJ851969:QKL851969 QUF851969:QUH851969 REB851969:RED851969 RNX851969:RNZ851969 RXT851969:RXV851969 SHP851969:SHR851969 SRL851969:SRN851969 TBH851969:TBJ851969 TLD851969:TLF851969 TUZ851969:TVB851969 UEV851969:UEX851969 UOR851969:UOT851969 UYN851969:UYP851969 VIJ851969:VIL851969 VSF851969:VSH851969 WCB851969:WCD851969 WLX851969:WLZ851969 WVT851969:WVV851969 L917505:N917505 JH917505:JJ917505 TD917505:TF917505 ACZ917505:ADB917505 AMV917505:AMX917505 AWR917505:AWT917505 BGN917505:BGP917505 BQJ917505:BQL917505 CAF917505:CAH917505 CKB917505:CKD917505 CTX917505:CTZ917505 DDT917505:DDV917505 DNP917505:DNR917505 DXL917505:DXN917505 EHH917505:EHJ917505 ERD917505:ERF917505 FAZ917505:FBB917505 FKV917505:FKX917505 FUR917505:FUT917505 GEN917505:GEP917505 GOJ917505:GOL917505 GYF917505:GYH917505 HIB917505:HID917505 HRX917505:HRZ917505 IBT917505:IBV917505 ILP917505:ILR917505 IVL917505:IVN917505 JFH917505:JFJ917505 JPD917505:JPF917505 JYZ917505:JZB917505 KIV917505:KIX917505 KSR917505:KST917505 LCN917505:LCP917505 LMJ917505:LML917505 LWF917505:LWH917505 MGB917505:MGD917505 MPX917505:MPZ917505 MZT917505:MZV917505 NJP917505:NJR917505 NTL917505:NTN917505 ODH917505:ODJ917505 OND917505:ONF917505 OWZ917505:OXB917505 PGV917505:PGX917505 PQR917505:PQT917505 QAN917505:QAP917505 QKJ917505:QKL917505 QUF917505:QUH917505 REB917505:RED917505 RNX917505:RNZ917505 RXT917505:RXV917505 SHP917505:SHR917505 SRL917505:SRN917505 TBH917505:TBJ917505 TLD917505:TLF917505 TUZ917505:TVB917505 UEV917505:UEX917505 UOR917505:UOT917505 UYN917505:UYP917505 VIJ917505:VIL917505 VSF917505:VSH917505 WCB917505:WCD917505 WLX917505:WLZ917505 WVT917505:WVV917505 L983041:N983041 JH983041:JJ983041 TD983041:TF983041 ACZ983041:ADB983041 AMV983041:AMX983041 AWR983041:AWT983041 BGN983041:BGP983041 BQJ983041:BQL983041 CAF983041:CAH983041 CKB983041:CKD983041 CTX983041:CTZ983041 DDT983041:DDV983041 DNP983041:DNR983041 DXL983041:DXN983041 EHH983041:EHJ983041 ERD983041:ERF983041 FAZ983041:FBB983041 FKV983041:FKX983041 FUR983041:FUT983041 GEN983041:GEP983041 GOJ983041:GOL983041 GYF983041:GYH983041 HIB983041:HID983041 HRX983041:HRZ983041 IBT983041:IBV983041 ILP983041:ILR983041 IVL983041:IVN983041 JFH983041:JFJ983041 JPD983041:JPF983041 JYZ983041:JZB983041 KIV983041:KIX983041 KSR983041:KST983041 LCN983041:LCP983041 LMJ983041:LML983041 LWF983041:LWH983041 MGB983041:MGD983041 MPX983041:MPZ983041 MZT983041:MZV983041 NJP983041:NJR983041 NTL983041:NTN983041 ODH983041:ODJ983041 OND983041:ONF983041 OWZ983041:OXB983041 PGV983041:PGX983041 PQR983041:PQT983041 QAN983041:QAP983041 QKJ983041:QKL983041 QUF983041:QUH983041 REB983041:RED983041 RNX983041:RNZ983041 RXT983041:RXV983041 SHP983041:SHR983041 SRL983041:SRN983041 TBH983041:TBJ983041 TLD983041:TLF983041 TUZ983041:TVB983041 UEV983041:UEX983041 UOR983041:UOT983041 UYN983041:UYP983041 VIJ983041:VIL983041 VSF983041:VSH983041 WCB983041:WCD983041 WLX983041:WLZ983041 WVT983041:WVV983041">
      <formula1>$P$92:$P$104</formula1>
      <formula2>0</formula2>
    </dataValidation>
    <dataValidation type="list" showErrorMessage="1" sqref="B3:I3 IX3:JE3 ST3:TA3 ACP3:ACW3 AML3:AMS3 AWH3:AWO3 BGD3:BGK3 BPZ3:BQG3 BZV3:CAC3 CJR3:CJY3 CTN3:CTU3 DDJ3:DDQ3 DNF3:DNM3 DXB3:DXI3 EGX3:EHE3 EQT3:ERA3 FAP3:FAW3 FKL3:FKS3 FUH3:FUO3 GED3:GEK3 GNZ3:GOG3 GXV3:GYC3 HHR3:HHY3 HRN3:HRU3 IBJ3:IBQ3 ILF3:ILM3 IVB3:IVI3 JEX3:JFE3 JOT3:JPA3 JYP3:JYW3 KIL3:KIS3 KSH3:KSO3 LCD3:LCK3 LLZ3:LMG3 LVV3:LWC3 MFR3:MFY3 MPN3:MPU3 MZJ3:MZQ3 NJF3:NJM3 NTB3:NTI3 OCX3:ODE3 OMT3:ONA3 OWP3:OWW3 PGL3:PGS3 PQH3:PQO3 QAD3:QAK3 QJZ3:QKG3 QTV3:QUC3 RDR3:RDY3 RNN3:RNU3 RXJ3:RXQ3 SHF3:SHM3 SRB3:SRI3 TAX3:TBE3 TKT3:TLA3 TUP3:TUW3 UEL3:UES3 UOH3:UOO3 UYD3:UYK3 VHZ3:VIG3 VRV3:VSC3 WBR3:WBY3 WLN3:WLU3 WVJ3:WVQ3 B65539:I65539 IX65539:JE65539 ST65539:TA65539 ACP65539:ACW65539 AML65539:AMS65539 AWH65539:AWO65539 BGD65539:BGK65539 BPZ65539:BQG65539 BZV65539:CAC65539 CJR65539:CJY65539 CTN65539:CTU65539 DDJ65539:DDQ65539 DNF65539:DNM65539 DXB65539:DXI65539 EGX65539:EHE65539 EQT65539:ERA65539 FAP65539:FAW65539 FKL65539:FKS65539 FUH65539:FUO65539 GED65539:GEK65539 GNZ65539:GOG65539 GXV65539:GYC65539 HHR65539:HHY65539 HRN65539:HRU65539 IBJ65539:IBQ65539 ILF65539:ILM65539 IVB65539:IVI65539 JEX65539:JFE65539 JOT65539:JPA65539 JYP65539:JYW65539 KIL65539:KIS65539 KSH65539:KSO65539 LCD65539:LCK65539 LLZ65539:LMG65539 LVV65539:LWC65539 MFR65539:MFY65539 MPN65539:MPU65539 MZJ65539:MZQ65539 NJF65539:NJM65539 NTB65539:NTI65539 OCX65539:ODE65539 OMT65539:ONA65539 OWP65539:OWW65539 PGL65539:PGS65539 PQH65539:PQO65539 QAD65539:QAK65539 QJZ65539:QKG65539 QTV65539:QUC65539 RDR65539:RDY65539 RNN65539:RNU65539 RXJ65539:RXQ65539 SHF65539:SHM65539 SRB65539:SRI65539 TAX65539:TBE65539 TKT65539:TLA65539 TUP65539:TUW65539 UEL65539:UES65539 UOH65539:UOO65539 UYD65539:UYK65539 VHZ65539:VIG65539 VRV65539:VSC65539 WBR65539:WBY65539 WLN65539:WLU65539 WVJ65539:WVQ65539 B131075:I131075 IX131075:JE131075 ST131075:TA131075 ACP131075:ACW131075 AML131075:AMS131075 AWH131075:AWO131075 BGD131075:BGK131075 BPZ131075:BQG131075 BZV131075:CAC131075 CJR131075:CJY131075 CTN131075:CTU131075 DDJ131075:DDQ131075 DNF131075:DNM131075 DXB131075:DXI131075 EGX131075:EHE131075 EQT131075:ERA131075 FAP131075:FAW131075 FKL131075:FKS131075 FUH131075:FUO131075 GED131075:GEK131075 GNZ131075:GOG131075 GXV131075:GYC131075 HHR131075:HHY131075 HRN131075:HRU131075 IBJ131075:IBQ131075 ILF131075:ILM131075 IVB131075:IVI131075 JEX131075:JFE131075 JOT131075:JPA131075 JYP131075:JYW131075 KIL131075:KIS131075 KSH131075:KSO131075 LCD131075:LCK131075 LLZ131075:LMG131075 LVV131075:LWC131075 MFR131075:MFY131075 MPN131075:MPU131075 MZJ131075:MZQ131075 NJF131075:NJM131075 NTB131075:NTI131075 OCX131075:ODE131075 OMT131075:ONA131075 OWP131075:OWW131075 PGL131075:PGS131075 PQH131075:PQO131075 QAD131075:QAK131075 QJZ131075:QKG131075 QTV131075:QUC131075 RDR131075:RDY131075 RNN131075:RNU131075 RXJ131075:RXQ131075 SHF131075:SHM131075 SRB131075:SRI131075 TAX131075:TBE131075 TKT131075:TLA131075 TUP131075:TUW131075 UEL131075:UES131075 UOH131075:UOO131075 UYD131075:UYK131075 VHZ131075:VIG131075 VRV131075:VSC131075 WBR131075:WBY131075 WLN131075:WLU131075 WVJ131075:WVQ131075 B196611:I196611 IX196611:JE196611 ST196611:TA196611 ACP196611:ACW196611 AML196611:AMS196611 AWH196611:AWO196611 BGD196611:BGK196611 BPZ196611:BQG196611 BZV196611:CAC196611 CJR196611:CJY196611 CTN196611:CTU196611 DDJ196611:DDQ196611 DNF196611:DNM196611 DXB196611:DXI196611 EGX196611:EHE196611 EQT196611:ERA196611 FAP196611:FAW196611 FKL196611:FKS196611 FUH196611:FUO196611 GED196611:GEK196611 GNZ196611:GOG196611 GXV196611:GYC196611 HHR196611:HHY196611 HRN196611:HRU196611 IBJ196611:IBQ196611 ILF196611:ILM196611 IVB196611:IVI196611 JEX196611:JFE196611 JOT196611:JPA196611 JYP196611:JYW196611 KIL196611:KIS196611 KSH196611:KSO196611 LCD196611:LCK196611 LLZ196611:LMG196611 LVV196611:LWC196611 MFR196611:MFY196611 MPN196611:MPU196611 MZJ196611:MZQ196611 NJF196611:NJM196611 NTB196611:NTI196611 OCX196611:ODE196611 OMT196611:ONA196611 OWP196611:OWW196611 PGL196611:PGS196611 PQH196611:PQO196611 QAD196611:QAK196611 QJZ196611:QKG196611 QTV196611:QUC196611 RDR196611:RDY196611 RNN196611:RNU196611 RXJ196611:RXQ196611 SHF196611:SHM196611 SRB196611:SRI196611 TAX196611:TBE196611 TKT196611:TLA196611 TUP196611:TUW196611 UEL196611:UES196611 UOH196611:UOO196611 UYD196611:UYK196611 VHZ196611:VIG196611 VRV196611:VSC196611 WBR196611:WBY196611 WLN196611:WLU196611 WVJ196611:WVQ196611 B262147:I262147 IX262147:JE262147 ST262147:TA262147 ACP262147:ACW262147 AML262147:AMS262147 AWH262147:AWO262147 BGD262147:BGK262147 BPZ262147:BQG262147 BZV262147:CAC262147 CJR262147:CJY262147 CTN262147:CTU262147 DDJ262147:DDQ262147 DNF262147:DNM262147 DXB262147:DXI262147 EGX262147:EHE262147 EQT262147:ERA262147 FAP262147:FAW262147 FKL262147:FKS262147 FUH262147:FUO262147 GED262147:GEK262147 GNZ262147:GOG262147 GXV262147:GYC262147 HHR262147:HHY262147 HRN262147:HRU262147 IBJ262147:IBQ262147 ILF262147:ILM262147 IVB262147:IVI262147 JEX262147:JFE262147 JOT262147:JPA262147 JYP262147:JYW262147 KIL262147:KIS262147 KSH262147:KSO262147 LCD262147:LCK262147 LLZ262147:LMG262147 LVV262147:LWC262147 MFR262147:MFY262147 MPN262147:MPU262147 MZJ262147:MZQ262147 NJF262147:NJM262147 NTB262147:NTI262147 OCX262147:ODE262147 OMT262147:ONA262147 OWP262147:OWW262147 PGL262147:PGS262147 PQH262147:PQO262147 QAD262147:QAK262147 QJZ262147:QKG262147 QTV262147:QUC262147 RDR262147:RDY262147 RNN262147:RNU262147 RXJ262147:RXQ262147 SHF262147:SHM262147 SRB262147:SRI262147 TAX262147:TBE262147 TKT262147:TLA262147 TUP262147:TUW262147 UEL262147:UES262147 UOH262147:UOO262147 UYD262147:UYK262147 VHZ262147:VIG262147 VRV262147:VSC262147 WBR262147:WBY262147 WLN262147:WLU262147 WVJ262147:WVQ262147 B327683:I327683 IX327683:JE327683 ST327683:TA327683 ACP327683:ACW327683 AML327683:AMS327683 AWH327683:AWO327683 BGD327683:BGK327683 BPZ327683:BQG327683 BZV327683:CAC327683 CJR327683:CJY327683 CTN327683:CTU327683 DDJ327683:DDQ327683 DNF327683:DNM327683 DXB327683:DXI327683 EGX327683:EHE327683 EQT327683:ERA327683 FAP327683:FAW327683 FKL327683:FKS327683 FUH327683:FUO327683 GED327683:GEK327683 GNZ327683:GOG327683 GXV327683:GYC327683 HHR327683:HHY327683 HRN327683:HRU327683 IBJ327683:IBQ327683 ILF327683:ILM327683 IVB327683:IVI327683 JEX327683:JFE327683 JOT327683:JPA327683 JYP327683:JYW327683 KIL327683:KIS327683 KSH327683:KSO327683 LCD327683:LCK327683 LLZ327683:LMG327683 LVV327683:LWC327683 MFR327683:MFY327683 MPN327683:MPU327683 MZJ327683:MZQ327683 NJF327683:NJM327683 NTB327683:NTI327683 OCX327683:ODE327683 OMT327683:ONA327683 OWP327683:OWW327683 PGL327683:PGS327683 PQH327683:PQO327683 QAD327683:QAK327683 QJZ327683:QKG327683 QTV327683:QUC327683 RDR327683:RDY327683 RNN327683:RNU327683 RXJ327683:RXQ327683 SHF327683:SHM327683 SRB327683:SRI327683 TAX327683:TBE327683 TKT327683:TLA327683 TUP327683:TUW327683 UEL327683:UES327683 UOH327683:UOO327683 UYD327683:UYK327683 VHZ327683:VIG327683 VRV327683:VSC327683 WBR327683:WBY327683 WLN327683:WLU327683 WVJ327683:WVQ327683 B393219:I393219 IX393219:JE393219 ST393219:TA393219 ACP393219:ACW393219 AML393219:AMS393219 AWH393219:AWO393219 BGD393219:BGK393219 BPZ393219:BQG393219 BZV393219:CAC393219 CJR393219:CJY393219 CTN393219:CTU393219 DDJ393219:DDQ393219 DNF393219:DNM393219 DXB393219:DXI393219 EGX393219:EHE393219 EQT393219:ERA393219 FAP393219:FAW393219 FKL393219:FKS393219 FUH393219:FUO393219 GED393219:GEK393219 GNZ393219:GOG393219 GXV393219:GYC393219 HHR393219:HHY393219 HRN393219:HRU393219 IBJ393219:IBQ393219 ILF393219:ILM393219 IVB393219:IVI393219 JEX393219:JFE393219 JOT393219:JPA393219 JYP393219:JYW393219 KIL393219:KIS393219 KSH393219:KSO393219 LCD393219:LCK393219 LLZ393219:LMG393219 LVV393219:LWC393219 MFR393219:MFY393219 MPN393219:MPU393219 MZJ393219:MZQ393219 NJF393219:NJM393219 NTB393219:NTI393219 OCX393219:ODE393219 OMT393219:ONA393219 OWP393219:OWW393219 PGL393219:PGS393219 PQH393219:PQO393219 QAD393219:QAK393219 QJZ393219:QKG393219 QTV393219:QUC393219 RDR393219:RDY393219 RNN393219:RNU393219 RXJ393219:RXQ393219 SHF393219:SHM393219 SRB393219:SRI393219 TAX393219:TBE393219 TKT393219:TLA393219 TUP393219:TUW393219 UEL393219:UES393219 UOH393219:UOO393219 UYD393219:UYK393219 VHZ393219:VIG393219 VRV393219:VSC393219 WBR393219:WBY393219 WLN393219:WLU393219 WVJ393219:WVQ393219 B458755:I458755 IX458755:JE458755 ST458755:TA458755 ACP458755:ACW458755 AML458755:AMS458755 AWH458755:AWO458755 BGD458755:BGK458755 BPZ458755:BQG458755 BZV458755:CAC458755 CJR458755:CJY458755 CTN458755:CTU458755 DDJ458755:DDQ458755 DNF458755:DNM458755 DXB458755:DXI458755 EGX458755:EHE458755 EQT458755:ERA458755 FAP458755:FAW458755 FKL458755:FKS458755 FUH458755:FUO458755 GED458755:GEK458755 GNZ458755:GOG458755 GXV458755:GYC458755 HHR458755:HHY458755 HRN458755:HRU458755 IBJ458755:IBQ458755 ILF458755:ILM458755 IVB458755:IVI458755 JEX458755:JFE458755 JOT458755:JPA458755 JYP458755:JYW458755 KIL458755:KIS458755 KSH458755:KSO458755 LCD458755:LCK458755 LLZ458755:LMG458755 LVV458755:LWC458755 MFR458755:MFY458755 MPN458755:MPU458755 MZJ458755:MZQ458755 NJF458755:NJM458755 NTB458755:NTI458755 OCX458755:ODE458755 OMT458755:ONA458755 OWP458755:OWW458755 PGL458755:PGS458755 PQH458755:PQO458755 QAD458755:QAK458755 QJZ458755:QKG458755 QTV458755:QUC458755 RDR458755:RDY458755 RNN458755:RNU458755 RXJ458755:RXQ458755 SHF458755:SHM458755 SRB458755:SRI458755 TAX458755:TBE458755 TKT458755:TLA458755 TUP458755:TUW458755 UEL458755:UES458755 UOH458755:UOO458755 UYD458755:UYK458755 VHZ458755:VIG458755 VRV458755:VSC458755 WBR458755:WBY458755 WLN458755:WLU458755 WVJ458755:WVQ458755 B524291:I524291 IX524291:JE524291 ST524291:TA524291 ACP524291:ACW524291 AML524291:AMS524291 AWH524291:AWO524291 BGD524291:BGK524291 BPZ524291:BQG524291 BZV524291:CAC524291 CJR524291:CJY524291 CTN524291:CTU524291 DDJ524291:DDQ524291 DNF524291:DNM524291 DXB524291:DXI524291 EGX524291:EHE524291 EQT524291:ERA524291 FAP524291:FAW524291 FKL524291:FKS524291 FUH524291:FUO524291 GED524291:GEK524291 GNZ524291:GOG524291 GXV524291:GYC524291 HHR524291:HHY524291 HRN524291:HRU524291 IBJ524291:IBQ524291 ILF524291:ILM524291 IVB524291:IVI524291 JEX524291:JFE524291 JOT524291:JPA524291 JYP524291:JYW524291 KIL524291:KIS524291 KSH524291:KSO524291 LCD524291:LCK524291 LLZ524291:LMG524291 LVV524291:LWC524291 MFR524291:MFY524291 MPN524291:MPU524291 MZJ524291:MZQ524291 NJF524291:NJM524291 NTB524291:NTI524291 OCX524291:ODE524291 OMT524291:ONA524291 OWP524291:OWW524291 PGL524291:PGS524291 PQH524291:PQO524291 QAD524291:QAK524291 QJZ524291:QKG524291 QTV524291:QUC524291 RDR524291:RDY524291 RNN524291:RNU524291 RXJ524291:RXQ524291 SHF524291:SHM524291 SRB524291:SRI524291 TAX524291:TBE524291 TKT524291:TLA524291 TUP524291:TUW524291 UEL524291:UES524291 UOH524291:UOO524291 UYD524291:UYK524291 VHZ524291:VIG524291 VRV524291:VSC524291 WBR524291:WBY524291 WLN524291:WLU524291 WVJ524291:WVQ524291 B589827:I589827 IX589827:JE589827 ST589827:TA589827 ACP589827:ACW589827 AML589827:AMS589827 AWH589827:AWO589827 BGD589827:BGK589827 BPZ589827:BQG589827 BZV589827:CAC589827 CJR589827:CJY589827 CTN589827:CTU589827 DDJ589827:DDQ589827 DNF589827:DNM589827 DXB589827:DXI589827 EGX589827:EHE589827 EQT589827:ERA589827 FAP589827:FAW589827 FKL589827:FKS589827 FUH589827:FUO589827 GED589827:GEK589827 GNZ589827:GOG589827 GXV589827:GYC589827 HHR589827:HHY589827 HRN589827:HRU589827 IBJ589827:IBQ589827 ILF589827:ILM589827 IVB589827:IVI589827 JEX589827:JFE589827 JOT589827:JPA589827 JYP589827:JYW589827 KIL589827:KIS589827 KSH589827:KSO589827 LCD589827:LCK589827 LLZ589827:LMG589827 LVV589827:LWC589827 MFR589827:MFY589827 MPN589827:MPU589827 MZJ589827:MZQ589827 NJF589827:NJM589827 NTB589827:NTI589827 OCX589827:ODE589827 OMT589827:ONA589827 OWP589827:OWW589827 PGL589827:PGS589827 PQH589827:PQO589827 QAD589827:QAK589827 QJZ589827:QKG589827 QTV589827:QUC589827 RDR589827:RDY589827 RNN589827:RNU589827 RXJ589827:RXQ589827 SHF589827:SHM589827 SRB589827:SRI589827 TAX589827:TBE589827 TKT589827:TLA589827 TUP589827:TUW589827 UEL589827:UES589827 UOH589827:UOO589827 UYD589827:UYK589827 VHZ589827:VIG589827 VRV589827:VSC589827 WBR589827:WBY589827 WLN589827:WLU589827 WVJ589827:WVQ589827 B655363:I655363 IX655363:JE655363 ST655363:TA655363 ACP655363:ACW655363 AML655363:AMS655363 AWH655363:AWO655363 BGD655363:BGK655363 BPZ655363:BQG655363 BZV655363:CAC655363 CJR655363:CJY655363 CTN655363:CTU655363 DDJ655363:DDQ655363 DNF655363:DNM655363 DXB655363:DXI655363 EGX655363:EHE655363 EQT655363:ERA655363 FAP655363:FAW655363 FKL655363:FKS655363 FUH655363:FUO655363 GED655363:GEK655363 GNZ655363:GOG655363 GXV655363:GYC655363 HHR655363:HHY655363 HRN655363:HRU655363 IBJ655363:IBQ655363 ILF655363:ILM655363 IVB655363:IVI655363 JEX655363:JFE655363 JOT655363:JPA655363 JYP655363:JYW655363 KIL655363:KIS655363 KSH655363:KSO655363 LCD655363:LCK655363 LLZ655363:LMG655363 LVV655363:LWC655363 MFR655363:MFY655363 MPN655363:MPU655363 MZJ655363:MZQ655363 NJF655363:NJM655363 NTB655363:NTI655363 OCX655363:ODE655363 OMT655363:ONA655363 OWP655363:OWW655363 PGL655363:PGS655363 PQH655363:PQO655363 QAD655363:QAK655363 QJZ655363:QKG655363 QTV655363:QUC655363 RDR655363:RDY655363 RNN655363:RNU655363 RXJ655363:RXQ655363 SHF655363:SHM655363 SRB655363:SRI655363 TAX655363:TBE655363 TKT655363:TLA655363 TUP655363:TUW655363 UEL655363:UES655363 UOH655363:UOO655363 UYD655363:UYK655363 VHZ655363:VIG655363 VRV655363:VSC655363 WBR655363:WBY655363 WLN655363:WLU655363 WVJ655363:WVQ655363 B720899:I720899 IX720899:JE720899 ST720899:TA720899 ACP720899:ACW720899 AML720899:AMS720899 AWH720899:AWO720899 BGD720899:BGK720899 BPZ720899:BQG720899 BZV720899:CAC720899 CJR720899:CJY720899 CTN720899:CTU720899 DDJ720899:DDQ720899 DNF720899:DNM720899 DXB720899:DXI720899 EGX720899:EHE720899 EQT720899:ERA720899 FAP720899:FAW720899 FKL720899:FKS720899 FUH720899:FUO720899 GED720899:GEK720899 GNZ720899:GOG720899 GXV720899:GYC720899 HHR720899:HHY720899 HRN720899:HRU720899 IBJ720899:IBQ720899 ILF720899:ILM720899 IVB720899:IVI720899 JEX720899:JFE720899 JOT720899:JPA720899 JYP720899:JYW720899 KIL720899:KIS720899 KSH720899:KSO720899 LCD720899:LCK720899 LLZ720899:LMG720899 LVV720899:LWC720899 MFR720899:MFY720899 MPN720899:MPU720899 MZJ720899:MZQ720899 NJF720899:NJM720899 NTB720899:NTI720899 OCX720899:ODE720899 OMT720899:ONA720899 OWP720899:OWW720899 PGL720899:PGS720899 PQH720899:PQO720899 QAD720899:QAK720899 QJZ720899:QKG720899 QTV720899:QUC720899 RDR720899:RDY720899 RNN720899:RNU720899 RXJ720899:RXQ720899 SHF720899:SHM720899 SRB720899:SRI720899 TAX720899:TBE720899 TKT720899:TLA720899 TUP720899:TUW720899 UEL720899:UES720899 UOH720899:UOO720899 UYD720899:UYK720899 VHZ720899:VIG720899 VRV720899:VSC720899 WBR720899:WBY720899 WLN720899:WLU720899 WVJ720899:WVQ720899 B786435:I786435 IX786435:JE786435 ST786435:TA786435 ACP786435:ACW786435 AML786435:AMS786435 AWH786435:AWO786435 BGD786435:BGK786435 BPZ786435:BQG786435 BZV786435:CAC786435 CJR786435:CJY786435 CTN786435:CTU786435 DDJ786435:DDQ786435 DNF786435:DNM786435 DXB786435:DXI786435 EGX786435:EHE786435 EQT786435:ERA786435 FAP786435:FAW786435 FKL786435:FKS786435 FUH786435:FUO786435 GED786435:GEK786435 GNZ786435:GOG786435 GXV786435:GYC786435 HHR786435:HHY786435 HRN786435:HRU786435 IBJ786435:IBQ786435 ILF786435:ILM786435 IVB786435:IVI786435 JEX786435:JFE786435 JOT786435:JPA786435 JYP786435:JYW786435 KIL786435:KIS786435 KSH786435:KSO786435 LCD786435:LCK786435 LLZ786435:LMG786435 LVV786435:LWC786435 MFR786435:MFY786435 MPN786435:MPU786435 MZJ786435:MZQ786435 NJF786435:NJM786435 NTB786435:NTI786435 OCX786435:ODE786435 OMT786435:ONA786435 OWP786435:OWW786435 PGL786435:PGS786435 PQH786435:PQO786435 QAD786435:QAK786435 QJZ786435:QKG786435 QTV786435:QUC786435 RDR786435:RDY786435 RNN786435:RNU786435 RXJ786435:RXQ786435 SHF786435:SHM786435 SRB786435:SRI786435 TAX786435:TBE786435 TKT786435:TLA786435 TUP786435:TUW786435 UEL786435:UES786435 UOH786435:UOO786435 UYD786435:UYK786435 VHZ786435:VIG786435 VRV786435:VSC786435 WBR786435:WBY786435 WLN786435:WLU786435 WVJ786435:WVQ786435 B851971:I851971 IX851971:JE851971 ST851971:TA851971 ACP851971:ACW851971 AML851971:AMS851971 AWH851971:AWO851971 BGD851971:BGK851971 BPZ851971:BQG851971 BZV851971:CAC851971 CJR851971:CJY851971 CTN851971:CTU851971 DDJ851971:DDQ851971 DNF851971:DNM851971 DXB851971:DXI851971 EGX851971:EHE851971 EQT851971:ERA851971 FAP851971:FAW851971 FKL851971:FKS851971 FUH851971:FUO851971 GED851971:GEK851971 GNZ851971:GOG851971 GXV851971:GYC851971 HHR851971:HHY851971 HRN851971:HRU851971 IBJ851971:IBQ851971 ILF851971:ILM851971 IVB851971:IVI851971 JEX851971:JFE851971 JOT851971:JPA851971 JYP851971:JYW851971 KIL851971:KIS851971 KSH851971:KSO851971 LCD851971:LCK851971 LLZ851971:LMG851971 LVV851971:LWC851971 MFR851971:MFY851971 MPN851971:MPU851971 MZJ851971:MZQ851971 NJF851971:NJM851971 NTB851971:NTI851971 OCX851971:ODE851971 OMT851971:ONA851971 OWP851971:OWW851971 PGL851971:PGS851971 PQH851971:PQO851971 QAD851971:QAK851971 QJZ851971:QKG851971 QTV851971:QUC851971 RDR851971:RDY851971 RNN851971:RNU851971 RXJ851971:RXQ851971 SHF851971:SHM851971 SRB851971:SRI851971 TAX851971:TBE851971 TKT851971:TLA851971 TUP851971:TUW851971 UEL851971:UES851971 UOH851971:UOO851971 UYD851971:UYK851971 VHZ851971:VIG851971 VRV851971:VSC851971 WBR851971:WBY851971 WLN851971:WLU851971 WVJ851971:WVQ851971 B917507:I917507 IX917507:JE917507 ST917507:TA917507 ACP917507:ACW917507 AML917507:AMS917507 AWH917507:AWO917507 BGD917507:BGK917507 BPZ917507:BQG917507 BZV917507:CAC917507 CJR917507:CJY917507 CTN917507:CTU917507 DDJ917507:DDQ917507 DNF917507:DNM917507 DXB917507:DXI917507 EGX917507:EHE917507 EQT917507:ERA917507 FAP917507:FAW917507 FKL917507:FKS917507 FUH917507:FUO917507 GED917507:GEK917507 GNZ917507:GOG917507 GXV917507:GYC917507 HHR917507:HHY917507 HRN917507:HRU917507 IBJ917507:IBQ917507 ILF917507:ILM917507 IVB917507:IVI917507 JEX917507:JFE917507 JOT917507:JPA917507 JYP917507:JYW917507 KIL917507:KIS917507 KSH917507:KSO917507 LCD917507:LCK917507 LLZ917507:LMG917507 LVV917507:LWC917507 MFR917507:MFY917507 MPN917507:MPU917507 MZJ917507:MZQ917507 NJF917507:NJM917507 NTB917507:NTI917507 OCX917507:ODE917507 OMT917507:ONA917507 OWP917507:OWW917507 PGL917507:PGS917507 PQH917507:PQO917507 QAD917507:QAK917507 QJZ917507:QKG917507 QTV917507:QUC917507 RDR917507:RDY917507 RNN917507:RNU917507 RXJ917507:RXQ917507 SHF917507:SHM917507 SRB917507:SRI917507 TAX917507:TBE917507 TKT917507:TLA917507 TUP917507:TUW917507 UEL917507:UES917507 UOH917507:UOO917507 UYD917507:UYK917507 VHZ917507:VIG917507 VRV917507:VSC917507 WBR917507:WBY917507 WLN917507:WLU917507 WVJ917507:WVQ917507 B983043:I983043 IX983043:JE983043 ST983043:TA983043 ACP983043:ACW983043 AML983043:AMS983043 AWH983043:AWO983043 BGD983043:BGK983043 BPZ983043:BQG983043 BZV983043:CAC983043 CJR983043:CJY983043 CTN983043:CTU983043 DDJ983043:DDQ983043 DNF983043:DNM983043 DXB983043:DXI983043 EGX983043:EHE983043 EQT983043:ERA983043 FAP983043:FAW983043 FKL983043:FKS983043 FUH983043:FUO983043 GED983043:GEK983043 GNZ983043:GOG983043 GXV983043:GYC983043 HHR983043:HHY983043 HRN983043:HRU983043 IBJ983043:IBQ983043 ILF983043:ILM983043 IVB983043:IVI983043 JEX983043:JFE983043 JOT983043:JPA983043 JYP983043:JYW983043 KIL983043:KIS983043 KSH983043:KSO983043 LCD983043:LCK983043 LLZ983043:LMG983043 LVV983043:LWC983043 MFR983043:MFY983043 MPN983043:MPU983043 MZJ983043:MZQ983043 NJF983043:NJM983043 NTB983043:NTI983043 OCX983043:ODE983043 OMT983043:ONA983043 OWP983043:OWW983043 PGL983043:PGS983043 PQH983043:PQO983043 QAD983043:QAK983043 QJZ983043:QKG983043 QTV983043:QUC983043 RDR983043:RDY983043 RNN983043:RNU983043 RXJ983043:RXQ983043 SHF983043:SHM983043 SRB983043:SRI983043 TAX983043:TBE983043 TKT983043:TLA983043 TUP983043:TUW983043 UEL983043:UES983043 UOH983043:UOO983043 UYD983043:UYK983043 VHZ983043:VIG983043 VRV983043:VSC983043 WBR983043:WBY983043 WLN983043:WLU983043 WVJ983043:WVQ983043 L3:S3 JH3:JO3 TD3:TK3 ACZ3:ADG3 AMV3:ANC3 AWR3:AWY3 BGN3:BGU3 BQJ3:BQQ3 CAF3:CAM3 CKB3:CKI3 CTX3:CUE3 DDT3:DEA3 DNP3:DNW3 DXL3:DXS3 EHH3:EHO3 ERD3:ERK3 FAZ3:FBG3 FKV3:FLC3 FUR3:FUY3 GEN3:GEU3 GOJ3:GOQ3 GYF3:GYM3 HIB3:HII3 HRX3:HSE3 IBT3:ICA3 ILP3:ILW3 IVL3:IVS3 JFH3:JFO3 JPD3:JPK3 JYZ3:JZG3 KIV3:KJC3 KSR3:KSY3 LCN3:LCU3 LMJ3:LMQ3 LWF3:LWM3 MGB3:MGI3 MPX3:MQE3 MZT3:NAA3 NJP3:NJW3 NTL3:NTS3 ODH3:ODO3 OND3:ONK3 OWZ3:OXG3 PGV3:PHC3 PQR3:PQY3 QAN3:QAU3 QKJ3:QKQ3 QUF3:QUM3 REB3:REI3 RNX3:ROE3 RXT3:RYA3 SHP3:SHW3 SRL3:SRS3 TBH3:TBO3 TLD3:TLK3 TUZ3:TVG3 UEV3:UFC3 UOR3:UOY3 UYN3:UYU3 VIJ3:VIQ3 VSF3:VSM3 WCB3:WCI3 WLX3:WME3 WVT3:WWA3 L65539:S65539 JH65539:JO65539 TD65539:TK65539 ACZ65539:ADG65539 AMV65539:ANC65539 AWR65539:AWY65539 BGN65539:BGU65539 BQJ65539:BQQ65539 CAF65539:CAM65539 CKB65539:CKI65539 CTX65539:CUE65539 DDT65539:DEA65539 DNP65539:DNW65539 DXL65539:DXS65539 EHH65539:EHO65539 ERD65539:ERK65539 FAZ65539:FBG65539 FKV65539:FLC65539 FUR65539:FUY65539 GEN65539:GEU65539 GOJ65539:GOQ65539 GYF65539:GYM65539 HIB65539:HII65539 HRX65539:HSE65539 IBT65539:ICA65539 ILP65539:ILW65539 IVL65539:IVS65539 JFH65539:JFO65539 JPD65539:JPK65539 JYZ65539:JZG65539 KIV65539:KJC65539 KSR65539:KSY65539 LCN65539:LCU65539 LMJ65539:LMQ65539 LWF65539:LWM65539 MGB65539:MGI65539 MPX65539:MQE65539 MZT65539:NAA65539 NJP65539:NJW65539 NTL65539:NTS65539 ODH65539:ODO65539 OND65539:ONK65539 OWZ65539:OXG65539 PGV65539:PHC65539 PQR65539:PQY65539 QAN65539:QAU65539 QKJ65539:QKQ65539 QUF65539:QUM65539 REB65539:REI65539 RNX65539:ROE65539 RXT65539:RYA65539 SHP65539:SHW65539 SRL65539:SRS65539 TBH65539:TBO65539 TLD65539:TLK65539 TUZ65539:TVG65539 UEV65539:UFC65539 UOR65539:UOY65539 UYN65539:UYU65539 VIJ65539:VIQ65539 VSF65539:VSM65539 WCB65539:WCI65539 WLX65539:WME65539 WVT65539:WWA65539 L131075:S131075 JH131075:JO131075 TD131075:TK131075 ACZ131075:ADG131075 AMV131075:ANC131075 AWR131075:AWY131075 BGN131075:BGU131075 BQJ131075:BQQ131075 CAF131075:CAM131075 CKB131075:CKI131075 CTX131075:CUE131075 DDT131075:DEA131075 DNP131075:DNW131075 DXL131075:DXS131075 EHH131075:EHO131075 ERD131075:ERK131075 FAZ131075:FBG131075 FKV131075:FLC131075 FUR131075:FUY131075 GEN131075:GEU131075 GOJ131075:GOQ131075 GYF131075:GYM131075 HIB131075:HII131075 HRX131075:HSE131075 IBT131075:ICA131075 ILP131075:ILW131075 IVL131075:IVS131075 JFH131075:JFO131075 JPD131075:JPK131075 JYZ131075:JZG131075 KIV131075:KJC131075 KSR131075:KSY131075 LCN131075:LCU131075 LMJ131075:LMQ131075 LWF131075:LWM131075 MGB131075:MGI131075 MPX131075:MQE131075 MZT131075:NAA131075 NJP131075:NJW131075 NTL131075:NTS131075 ODH131075:ODO131075 OND131075:ONK131075 OWZ131075:OXG131075 PGV131075:PHC131075 PQR131075:PQY131075 QAN131075:QAU131075 QKJ131075:QKQ131075 QUF131075:QUM131075 REB131075:REI131075 RNX131075:ROE131075 RXT131075:RYA131075 SHP131075:SHW131075 SRL131075:SRS131075 TBH131075:TBO131075 TLD131075:TLK131075 TUZ131075:TVG131075 UEV131075:UFC131075 UOR131075:UOY131075 UYN131075:UYU131075 VIJ131075:VIQ131075 VSF131075:VSM131075 WCB131075:WCI131075 WLX131075:WME131075 WVT131075:WWA131075 L196611:S196611 JH196611:JO196611 TD196611:TK196611 ACZ196611:ADG196611 AMV196611:ANC196611 AWR196611:AWY196611 BGN196611:BGU196611 BQJ196611:BQQ196611 CAF196611:CAM196611 CKB196611:CKI196611 CTX196611:CUE196611 DDT196611:DEA196611 DNP196611:DNW196611 DXL196611:DXS196611 EHH196611:EHO196611 ERD196611:ERK196611 FAZ196611:FBG196611 FKV196611:FLC196611 FUR196611:FUY196611 GEN196611:GEU196611 GOJ196611:GOQ196611 GYF196611:GYM196611 HIB196611:HII196611 HRX196611:HSE196611 IBT196611:ICA196611 ILP196611:ILW196611 IVL196611:IVS196611 JFH196611:JFO196611 JPD196611:JPK196611 JYZ196611:JZG196611 KIV196611:KJC196611 KSR196611:KSY196611 LCN196611:LCU196611 LMJ196611:LMQ196611 LWF196611:LWM196611 MGB196611:MGI196611 MPX196611:MQE196611 MZT196611:NAA196611 NJP196611:NJW196611 NTL196611:NTS196611 ODH196611:ODO196611 OND196611:ONK196611 OWZ196611:OXG196611 PGV196611:PHC196611 PQR196611:PQY196611 QAN196611:QAU196611 QKJ196611:QKQ196611 QUF196611:QUM196611 REB196611:REI196611 RNX196611:ROE196611 RXT196611:RYA196611 SHP196611:SHW196611 SRL196611:SRS196611 TBH196611:TBO196611 TLD196611:TLK196611 TUZ196611:TVG196611 UEV196611:UFC196611 UOR196611:UOY196611 UYN196611:UYU196611 VIJ196611:VIQ196611 VSF196611:VSM196611 WCB196611:WCI196611 WLX196611:WME196611 WVT196611:WWA196611 L262147:S262147 JH262147:JO262147 TD262147:TK262147 ACZ262147:ADG262147 AMV262147:ANC262147 AWR262147:AWY262147 BGN262147:BGU262147 BQJ262147:BQQ262147 CAF262147:CAM262147 CKB262147:CKI262147 CTX262147:CUE262147 DDT262147:DEA262147 DNP262147:DNW262147 DXL262147:DXS262147 EHH262147:EHO262147 ERD262147:ERK262147 FAZ262147:FBG262147 FKV262147:FLC262147 FUR262147:FUY262147 GEN262147:GEU262147 GOJ262147:GOQ262147 GYF262147:GYM262147 HIB262147:HII262147 HRX262147:HSE262147 IBT262147:ICA262147 ILP262147:ILW262147 IVL262147:IVS262147 JFH262147:JFO262147 JPD262147:JPK262147 JYZ262147:JZG262147 KIV262147:KJC262147 KSR262147:KSY262147 LCN262147:LCU262147 LMJ262147:LMQ262147 LWF262147:LWM262147 MGB262147:MGI262147 MPX262147:MQE262147 MZT262147:NAA262147 NJP262147:NJW262147 NTL262147:NTS262147 ODH262147:ODO262147 OND262147:ONK262147 OWZ262147:OXG262147 PGV262147:PHC262147 PQR262147:PQY262147 QAN262147:QAU262147 QKJ262147:QKQ262147 QUF262147:QUM262147 REB262147:REI262147 RNX262147:ROE262147 RXT262147:RYA262147 SHP262147:SHW262147 SRL262147:SRS262147 TBH262147:TBO262147 TLD262147:TLK262147 TUZ262147:TVG262147 UEV262147:UFC262147 UOR262147:UOY262147 UYN262147:UYU262147 VIJ262147:VIQ262147 VSF262147:VSM262147 WCB262147:WCI262147 WLX262147:WME262147 WVT262147:WWA262147 L327683:S327683 JH327683:JO327683 TD327683:TK327683 ACZ327683:ADG327683 AMV327683:ANC327683 AWR327683:AWY327683 BGN327683:BGU327683 BQJ327683:BQQ327683 CAF327683:CAM327683 CKB327683:CKI327683 CTX327683:CUE327683 DDT327683:DEA327683 DNP327683:DNW327683 DXL327683:DXS327683 EHH327683:EHO327683 ERD327683:ERK327683 FAZ327683:FBG327683 FKV327683:FLC327683 FUR327683:FUY327683 GEN327683:GEU327683 GOJ327683:GOQ327683 GYF327683:GYM327683 HIB327683:HII327683 HRX327683:HSE327683 IBT327683:ICA327683 ILP327683:ILW327683 IVL327683:IVS327683 JFH327683:JFO327683 JPD327683:JPK327683 JYZ327683:JZG327683 KIV327683:KJC327683 KSR327683:KSY327683 LCN327683:LCU327683 LMJ327683:LMQ327683 LWF327683:LWM327683 MGB327683:MGI327683 MPX327683:MQE327683 MZT327683:NAA327683 NJP327683:NJW327683 NTL327683:NTS327683 ODH327683:ODO327683 OND327683:ONK327683 OWZ327683:OXG327683 PGV327683:PHC327683 PQR327683:PQY327683 QAN327683:QAU327683 QKJ327683:QKQ327683 QUF327683:QUM327683 REB327683:REI327683 RNX327683:ROE327683 RXT327683:RYA327683 SHP327683:SHW327683 SRL327683:SRS327683 TBH327683:TBO327683 TLD327683:TLK327683 TUZ327683:TVG327683 UEV327683:UFC327683 UOR327683:UOY327683 UYN327683:UYU327683 VIJ327683:VIQ327683 VSF327683:VSM327683 WCB327683:WCI327683 WLX327683:WME327683 WVT327683:WWA327683 L393219:S393219 JH393219:JO393219 TD393219:TK393219 ACZ393219:ADG393219 AMV393219:ANC393219 AWR393219:AWY393219 BGN393219:BGU393219 BQJ393219:BQQ393219 CAF393219:CAM393219 CKB393219:CKI393219 CTX393219:CUE393219 DDT393219:DEA393219 DNP393219:DNW393219 DXL393219:DXS393219 EHH393219:EHO393219 ERD393219:ERK393219 FAZ393219:FBG393219 FKV393219:FLC393219 FUR393219:FUY393219 GEN393219:GEU393219 GOJ393219:GOQ393219 GYF393219:GYM393219 HIB393219:HII393219 HRX393219:HSE393219 IBT393219:ICA393219 ILP393219:ILW393219 IVL393219:IVS393219 JFH393219:JFO393219 JPD393219:JPK393219 JYZ393219:JZG393219 KIV393219:KJC393219 KSR393219:KSY393219 LCN393219:LCU393219 LMJ393219:LMQ393219 LWF393219:LWM393219 MGB393219:MGI393219 MPX393219:MQE393219 MZT393219:NAA393219 NJP393219:NJW393219 NTL393219:NTS393219 ODH393219:ODO393219 OND393219:ONK393219 OWZ393219:OXG393219 PGV393219:PHC393219 PQR393219:PQY393219 QAN393219:QAU393219 QKJ393219:QKQ393219 QUF393219:QUM393219 REB393219:REI393219 RNX393219:ROE393219 RXT393219:RYA393219 SHP393219:SHW393219 SRL393219:SRS393219 TBH393219:TBO393219 TLD393219:TLK393219 TUZ393219:TVG393219 UEV393219:UFC393219 UOR393219:UOY393219 UYN393219:UYU393219 VIJ393219:VIQ393219 VSF393219:VSM393219 WCB393219:WCI393219 WLX393219:WME393219 WVT393219:WWA393219 L458755:S458755 JH458755:JO458755 TD458755:TK458755 ACZ458755:ADG458755 AMV458755:ANC458755 AWR458755:AWY458755 BGN458755:BGU458755 BQJ458755:BQQ458755 CAF458755:CAM458755 CKB458755:CKI458755 CTX458755:CUE458755 DDT458755:DEA458755 DNP458755:DNW458755 DXL458755:DXS458755 EHH458755:EHO458755 ERD458755:ERK458755 FAZ458755:FBG458755 FKV458755:FLC458755 FUR458755:FUY458755 GEN458755:GEU458755 GOJ458755:GOQ458755 GYF458755:GYM458755 HIB458755:HII458755 HRX458755:HSE458755 IBT458755:ICA458755 ILP458755:ILW458755 IVL458755:IVS458755 JFH458755:JFO458755 JPD458755:JPK458755 JYZ458755:JZG458755 KIV458755:KJC458755 KSR458755:KSY458755 LCN458755:LCU458755 LMJ458755:LMQ458755 LWF458755:LWM458755 MGB458755:MGI458755 MPX458755:MQE458755 MZT458755:NAA458755 NJP458755:NJW458755 NTL458755:NTS458755 ODH458755:ODO458755 OND458755:ONK458755 OWZ458755:OXG458755 PGV458755:PHC458755 PQR458755:PQY458755 QAN458755:QAU458755 QKJ458755:QKQ458755 QUF458755:QUM458755 REB458755:REI458755 RNX458755:ROE458755 RXT458755:RYA458755 SHP458755:SHW458755 SRL458755:SRS458755 TBH458755:TBO458755 TLD458755:TLK458755 TUZ458755:TVG458755 UEV458755:UFC458755 UOR458755:UOY458755 UYN458755:UYU458755 VIJ458755:VIQ458755 VSF458755:VSM458755 WCB458755:WCI458755 WLX458755:WME458755 WVT458755:WWA458755 L524291:S524291 JH524291:JO524291 TD524291:TK524291 ACZ524291:ADG524291 AMV524291:ANC524291 AWR524291:AWY524291 BGN524291:BGU524291 BQJ524291:BQQ524291 CAF524291:CAM524291 CKB524291:CKI524291 CTX524291:CUE524291 DDT524291:DEA524291 DNP524291:DNW524291 DXL524291:DXS524291 EHH524291:EHO524291 ERD524291:ERK524291 FAZ524291:FBG524291 FKV524291:FLC524291 FUR524291:FUY524291 GEN524291:GEU524291 GOJ524291:GOQ524291 GYF524291:GYM524291 HIB524291:HII524291 HRX524291:HSE524291 IBT524291:ICA524291 ILP524291:ILW524291 IVL524291:IVS524291 JFH524291:JFO524291 JPD524291:JPK524291 JYZ524291:JZG524291 KIV524291:KJC524291 KSR524291:KSY524291 LCN524291:LCU524291 LMJ524291:LMQ524291 LWF524291:LWM524291 MGB524291:MGI524291 MPX524291:MQE524291 MZT524291:NAA524291 NJP524291:NJW524291 NTL524291:NTS524291 ODH524291:ODO524291 OND524291:ONK524291 OWZ524291:OXG524291 PGV524291:PHC524291 PQR524291:PQY524291 QAN524291:QAU524291 QKJ524291:QKQ524291 QUF524291:QUM524291 REB524291:REI524291 RNX524291:ROE524291 RXT524291:RYA524291 SHP524291:SHW524291 SRL524291:SRS524291 TBH524291:TBO524291 TLD524291:TLK524291 TUZ524291:TVG524291 UEV524291:UFC524291 UOR524291:UOY524291 UYN524291:UYU524291 VIJ524291:VIQ524291 VSF524291:VSM524291 WCB524291:WCI524291 WLX524291:WME524291 WVT524291:WWA524291 L589827:S589827 JH589827:JO589827 TD589827:TK589827 ACZ589827:ADG589827 AMV589827:ANC589827 AWR589827:AWY589827 BGN589827:BGU589827 BQJ589827:BQQ589827 CAF589827:CAM589827 CKB589827:CKI589827 CTX589827:CUE589827 DDT589827:DEA589827 DNP589827:DNW589827 DXL589827:DXS589827 EHH589827:EHO589827 ERD589827:ERK589827 FAZ589827:FBG589827 FKV589827:FLC589827 FUR589827:FUY589827 GEN589827:GEU589827 GOJ589827:GOQ589827 GYF589827:GYM589827 HIB589827:HII589827 HRX589827:HSE589827 IBT589827:ICA589827 ILP589827:ILW589827 IVL589827:IVS589827 JFH589827:JFO589827 JPD589827:JPK589827 JYZ589827:JZG589827 KIV589827:KJC589827 KSR589827:KSY589827 LCN589827:LCU589827 LMJ589827:LMQ589827 LWF589827:LWM589827 MGB589827:MGI589827 MPX589827:MQE589827 MZT589827:NAA589827 NJP589827:NJW589827 NTL589827:NTS589827 ODH589827:ODO589827 OND589827:ONK589827 OWZ589827:OXG589827 PGV589827:PHC589827 PQR589827:PQY589827 QAN589827:QAU589827 QKJ589827:QKQ589827 QUF589827:QUM589827 REB589827:REI589827 RNX589827:ROE589827 RXT589827:RYA589827 SHP589827:SHW589827 SRL589827:SRS589827 TBH589827:TBO589827 TLD589827:TLK589827 TUZ589827:TVG589827 UEV589827:UFC589827 UOR589827:UOY589827 UYN589827:UYU589827 VIJ589827:VIQ589827 VSF589827:VSM589827 WCB589827:WCI589827 WLX589827:WME589827 WVT589827:WWA589827 L655363:S655363 JH655363:JO655363 TD655363:TK655363 ACZ655363:ADG655363 AMV655363:ANC655363 AWR655363:AWY655363 BGN655363:BGU655363 BQJ655363:BQQ655363 CAF655363:CAM655363 CKB655363:CKI655363 CTX655363:CUE655363 DDT655363:DEA655363 DNP655363:DNW655363 DXL655363:DXS655363 EHH655363:EHO655363 ERD655363:ERK655363 FAZ655363:FBG655363 FKV655363:FLC655363 FUR655363:FUY655363 GEN655363:GEU655363 GOJ655363:GOQ655363 GYF655363:GYM655363 HIB655363:HII655363 HRX655363:HSE655363 IBT655363:ICA655363 ILP655363:ILW655363 IVL655363:IVS655363 JFH655363:JFO655363 JPD655363:JPK655363 JYZ655363:JZG655363 KIV655363:KJC655363 KSR655363:KSY655363 LCN655363:LCU655363 LMJ655363:LMQ655363 LWF655363:LWM655363 MGB655363:MGI655363 MPX655363:MQE655363 MZT655363:NAA655363 NJP655363:NJW655363 NTL655363:NTS655363 ODH655363:ODO655363 OND655363:ONK655363 OWZ655363:OXG655363 PGV655363:PHC655363 PQR655363:PQY655363 QAN655363:QAU655363 QKJ655363:QKQ655363 QUF655363:QUM655363 REB655363:REI655363 RNX655363:ROE655363 RXT655363:RYA655363 SHP655363:SHW655363 SRL655363:SRS655363 TBH655363:TBO655363 TLD655363:TLK655363 TUZ655363:TVG655363 UEV655363:UFC655363 UOR655363:UOY655363 UYN655363:UYU655363 VIJ655363:VIQ655363 VSF655363:VSM655363 WCB655363:WCI655363 WLX655363:WME655363 WVT655363:WWA655363 L720899:S720899 JH720899:JO720899 TD720899:TK720899 ACZ720899:ADG720899 AMV720899:ANC720899 AWR720899:AWY720899 BGN720899:BGU720899 BQJ720899:BQQ720899 CAF720899:CAM720899 CKB720899:CKI720899 CTX720899:CUE720899 DDT720899:DEA720899 DNP720899:DNW720899 DXL720899:DXS720899 EHH720899:EHO720899 ERD720899:ERK720899 FAZ720899:FBG720899 FKV720899:FLC720899 FUR720899:FUY720899 GEN720899:GEU720899 GOJ720899:GOQ720899 GYF720899:GYM720899 HIB720899:HII720899 HRX720899:HSE720899 IBT720899:ICA720899 ILP720899:ILW720899 IVL720899:IVS720899 JFH720899:JFO720899 JPD720899:JPK720899 JYZ720899:JZG720899 KIV720899:KJC720899 KSR720899:KSY720899 LCN720899:LCU720899 LMJ720899:LMQ720899 LWF720899:LWM720899 MGB720899:MGI720899 MPX720899:MQE720899 MZT720899:NAA720899 NJP720899:NJW720899 NTL720899:NTS720899 ODH720899:ODO720899 OND720899:ONK720899 OWZ720899:OXG720899 PGV720899:PHC720899 PQR720899:PQY720899 QAN720899:QAU720899 QKJ720899:QKQ720899 QUF720899:QUM720899 REB720899:REI720899 RNX720899:ROE720899 RXT720899:RYA720899 SHP720899:SHW720899 SRL720899:SRS720899 TBH720899:TBO720899 TLD720899:TLK720899 TUZ720899:TVG720899 UEV720899:UFC720899 UOR720899:UOY720899 UYN720899:UYU720899 VIJ720899:VIQ720899 VSF720899:VSM720899 WCB720899:WCI720899 WLX720899:WME720899 WVT720899:WWA720899 L786435:S786435 JH786435:JO786435 TD786435:TK786435 ACZ786435:ADG786435 AMV786435:ANC786435 AWR786435:AWY786435 BGN786435:BGU786435 BQJ786435:BQQ786435 CAF786435:CAM786435 CKB786435:CKI786435 CTX786435:CUE786435 DDT786435:DEA786435 DNP786435:DNW786435 DXL786435:DXS786435 EHH786435:EHO786435 ERD786435:ERK786435 FAZ786435:FBG786435 FKV786435:FLC786435 FUR786435:FUY786435 GEN786435:GEU786435 GOJ786435:GOQ786435 GYF786435:GYM786435 HIB786435:HII786435 HRX786435:HSE786435 IBT786435:ICA786435 ILP786435:ILW786435 IVL786435:IVS786435 JFH786435:JFO786435 JPD786435:JPK786435 JYZ786435:JZG786435 KIV786435:KJC786435 KSR786435:KSY786435 LCN786435:LCU786435 LMJ786435:LMQ786435 LWF786435:LWM786435 MGB786435:MGI786435 MPX786435:MQE786435 MZT786435:NAA786435 NJP786435:NJW786435 NTL786435:NTS786435 ODH786435:ODO786435 OND786435:ONK786435 OWZ786435:OXG786435 PGV786435:PHC786435 PQR786435:PQY786435 QAN786435:QAU786435 QKJ786435:QKQ786435 QUF786435:QUM786435 REB786435:REI786435 RNX786435:ROE786435 RXT786435:RYA786435 SHP786435:SHW786435 SRL786435:SRS786435 TBH786435:TBO786435 TLD786435:TLK786435 TUZ786435:TVG786435 UEV786435:UFC786435 UOR786435:UOY786435 UYN786435:UYU786435 VIJ786435:VIQ786435 VSF786435:VSM786435 WCB786435:WCI786435 WLX786435:WME786435 WVT786435:WWA786435 L851971:S851971 JH851971:JO851971 TD851971:TK851971 ACZ851971:ADG851971 AMV851971:ANC851971 AWR851971:AWY851971 BGN851971:BGU851971 BQJ851971:BQQ851971 CAF851971:CAM851971 CKB851971:CKI851971 CTX851971:CUE851971 DDT851971:DEA851971 DNP851971:DNW851971 DXL851971:DXS851971 EHH851971:EHO851971 ERD851971:ERK851971 FAZ851971:FBG851971 FKV851971:FLC851971 FUR851971:FUY851971 GEN851971:GEU851971 GOJ851971:GOQ851971 GYF851971:GYM851971 HIB851971:HII851971 HRX851971:HSE851971 IBT851971:ICA851971 ILP851971:ILW851971 IVL851971:IVS851971 JFH851971:JFO851971 JPD851971:JPK851971 JYZ851971:JZG851971 KIV851971:KJC851971 KSR851971:KSY851971 LCN851971:LCU851971 LMJ851971:LMQ851971 LWF851971:LWM851971 MGB851971:MGI851971 MPX851971:MQE851971 MZT851971:NAA851971 NJP851971:NJW851971 NTL851971:NTS851971 ODH851971:ODO851971 OND851971:ONK851971 OWZ851971:OXG851971 PGV851971:PHC851971 PQR851971:PQY851971 QAN851971:QAU851971 QKJ851971:QKQ851971 QUF851971:QUM851971 REB851971:REI851971 RNX851971:ROE851971 RXT851971:RYA851971 SHP851971:SHW851971 SRL851971:SRS851971 TBH851971:TBO851971 TLD851971:TLK851971 TUZ851971:TVG851971 UEV851971:UFC851971 UOR851971:UOY851971 UYN851971:UYU851971 VIJ851971:VIQ851971 VSF851971:VSM851971 WCB851971:WCI851971 WLX851971:WME851971 WVT851971:WWA851971 L917507:S917507 JH917507:JO917507 TD917507:TK917507 ACZ917507:ADG917507 AMV917507:ANC917507 AWR917507:AWY917507 BGN917507:BGU917507 BQJ917507:BQQ917507 CAF917507:CAM917507 CKB917507:CKI917507 CTX917507:CUE917507 DDT917507:DEA917507 DNP917507:DNW917507 DXL917507:DXS917507 EHH917507:EHO917507 ERD917507:ERK917507 FAZ917507:FBG917507 FKV917507:FLC917507 FUR917507:FUY917507 GEN917507:GEU917507 GOJ917507:GOQ917507 GYF917507:GYM917507 HIB917507:HII917507 HRX917507:HSE917507 IBT917507:ICA917507 ILP917507:ILW917507 IVL917507:IVS917507 JFH917507:JFO917507 JPD917507:JPK917507 JYZ917507:JZG917507 KIV917507:KJC917507 KSR917507:KSY917507 LCN917507:LCU917507 LMJ917507:LMQ917507 LWF917507:LWM917507 MGB917507:MGI917507 MPX917507:MQE917507 MZT917507:NAA917507 NJP917507:NJW917507 NTL917507:NTS917507 ODH917507:ODO917507 OND917507:ONK917507 OWZ917507:OXG917507 PGV917507:PHC917507 PQR917507:PQY917507 QAN917507:QAU917507 QKJ917507:QKQ917507 QUF917507:QUM917507 REB917507:REI917507 RNX917507:ROE917507 RXT917507:RYA917507 SHP917507:SHW917507 SRL917507:SRS917507 TBH917507:TBO917507 TLD917507:TLK917507 TUZ917507:TVG917507 UEV917507:UFC917507 UOR917507:UOY917507 UYN917507:UYU917507 VIJ917507:VIQ917507 VSF917507:VSM917507 WCB917507:WCI917507 WLX917507:WME917507 WVT917507:WWA917507 L983043:S983043 JH983043:JO983043 TD983043:TK983043 ACZ983043:ADG983043 AMV983043:ANC983043 AWR983043:AWY983043 BGN983043:BGU983043 BQJ983043:BQQ983043 CAF983043:CAM983043 CKB983043:CKI983043 CTX983043:CUE983043 DDT983043:DEA983043 DNP983043:DNW983043 DXL983043:DXS983043 EHH983043:EHO983043 ERD983043:ERK983043 FAZ983043:FBG983043 FKV983043:FLC983043 FUR983043:FUY983043 GEN983043:GEU983043 GOJ983043:GOQ983043 GYF983043:GYM983043 HIB983043:HII983043 HRX983043:HSE983043 IBT983043:ICA983043 ILP983043:ILW983043 IVL983043:IVS983043 JFH983043:JFO983043 JPD983043:JPK983043 JYZ983043:JZG983043 KIV983043:KJC983043 KSR983043:KSY983043 LCN983043:LCU983043 LMJ983043:LMQ983043 LWF983043:LWM983043 MGB983043:MGI983043 MPX983043:MQE983043 MZT983043:NAA983043 NJP983043:NJW983043 NTL983043:NTS983043 ODH983043:ODO983043 OND983043:ONK983043 OWZ983043:OXG983043 PGV983043:PHC983043 PQR983043:PQY983043 QAN983043:QAU983043 QKJ983043:QKQ983043 QUF983043:QUM983043 REB983043:REI983043 RNX983043:ROE983043 RXT983043:RYA983043 SHP983043:SHW983043 SRL983043:SRS983043 TBH983043:TBO983043 TLD983043:TLK983043 TUZ983043:TVG983043 UEV983043:UFC983043 UOR983043:UOY983043 UYN983043:UYU983043 VIJ983043:VIQ983043 VSF983043:VSM983043 WCB983043:WCI983043 WLX983043:WME983043 WVT983043:WWA983043">
      <formula1>$B$268:$B$282</formula1>
      <formula2>0</formula2>
    </dataValidation>
    <dataValidation type="whole" allowBlank="1" showErrorMessage="1" sqref="K58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58 K65594 JG65594 TC65594 ACY65594 AMU65594 AWQ65594 BGM65594 BQI65594 CAE65594 CKA65594 CTW65594 DDS65594 DNO65594 DXK65594 EHG65594 ERC65594 FAY65594 FKU65594 FUQ65594 GEM65594 GOI65594 GYE65594 HIA65594 HRW65594 IBS65594 ILO65594 IVK65594 JFG65594 JPC65594 JYY65594 KIU65594 KSQ65594 LCM65594 LMI65594 LWE65594 MGA65594 MPW65594 MZS65594 NJO65594 NTK65594 ODG65594 ONC65594 OWY65594 PGU65594 PQQ65594 QAM65594 QKI65594 QUE65594 REA65594 RNW65594 RXS65594 SHO65594 SRK65594 TBG65594 TLC65594 TUY65594 UEU65594 UOQ65594 UYM65594 VII65594 VSE65594 WCA65594 WLW65594 WVS65594 K131130 JG131130 TC131130 ACY131130 AMU131130 AWQ131130 BGM131130 BQI131130 CAE131130 CKA131130 CTW131130 DDS131130 DNO131130 DXK131130 EHG131130 ERC131130 FAY131130 FKU131130 FUQ131130 GEM131130 GOI131130 GYE131130 HIA131130 HRW131130 IBS131130 ILO131130 IVK131130 JFG131130 JPC131130 JYY131130 KIU131130 KSQ131130 LCM131130 LMI131130 LWE131130 MGA131130 MPW131130 MZS131130 NJO131130 NTK131130 ODG131130 ONC131130 OWY131130 PGU131130 PQQ131130 QAM131130 QKI131130 QUE131130 REA131130 RNW131130 RXS131130 SHO131130 SRK131130 TBG131130 TLC131130 TUY131130 UEU131130 UOQ131130 UYM131130 VII131130 VSE131130 WCA131130 WLW131130 WVS131130 K196666 JG196666 TC196666 ACY196666 AMU196666 AWQ196666 BGM196666 BQI196666 CAE196666 CKA196666 CTW196666 DDS196666 DNO196666 DXK196666 EHG196666 ERC196666 FAY196666 FKU196666 FUQ196666 GEM196666 GOI196666 GYE196666 HIA196666 HRW196666 IBS196666 ILO196666 IVK196666 JFG196666 JPC196666 JYY196666 KIU196666 KSQ196666 LCM196666 LMI196666 LWE196666 MGA196666 MPW196666 MZS196666 NJO196666 NTK196666 ODG196666 ONC196666 OWY196666 PGU196666 PQQ196666 QAM196666 QKI196666 QUE196666 REA196666 RNW196666 RXS196666 SHO196666 SRK196666 TBG196666 TLC196666 TUY196666 UEU196666 UOQ196666 UYM196666 VII196666 VSE196666 WCA196666 WLW196666 WVS196666 K262202 JG262202 TC262202 ACY262202 AMU262202 AWQ262202 BGM262202 BQI262202 CAE262202 CKA262202 CTW262202 DDS262202 DNO262202 DXK262202 EHG262202 ERC262202 FAY262202 FKU262202 FUQ262202 GEM262202 GOI262202 GYE262202 HIA262202 HRW262202 IBS262202 ILO262202 IVK262202 JFG262202 JPC262202 JYY262202 KIU262202 KSQ262202 LCM262202 LMI262202 LWE262202 MGA262202 MPW262202 MZS262202 NJO262202 NTK262202 ODG262202 ONC262202 OWY262202 PGU262202 PQQ262202 QAM262202 QKI262202 QUE262202 REA262202 RNW262202 RXS262202 SHO262202 SRK262202 TBG262202 TLC262202 TUY262202 UEU262202 UOQ262202 UYM262202 VII262202 VSE262202 WCA262202 WLW262202 WVS262202 K327738 JG327738 TC327738 ACY327738 AMU327738 AWQ327738 BGM327738 BQI327738 CAE327738 CKA327738 CTW327738 DDS327738 DNO327738 DXK327738 EHG327738 ERC327738 FAY327738 FKU327738 FUQ327738 GEM327738 GOI327738 GYE327738 HIA327738 HRW327738 IBS327738 ILO327738 IVK327738 JFG327738 JPC327738 JYY327738 KIU327738 KSQ327738 LCM327738 LMI327738 LWE327738 MGA327738 MPW327738 MZS327738 NJO327738 NTK327738 ODG327738 ONC327738 OWY327738 PGU327738 PQQ327738 QAM327738 QKI327738 QUE327738 REA327738 RNW327738 RXS327738 SHO327738 SRK327738 TBG327738 TLC327738 TUY327738 UEU327738 UOQ327738 UYM327738 VII327738 VSE327738 WCA327738 WLW327738 WVS327738 K393274 JG393274 TC393274 ACY393274 AMU393274 AWQ393274 BGM393274 BQI393274 CAE393274 CKA393274 CTW393274 DDS393274 DNO393274 DXK393274 EHG393274 ERC393274 FAY393274 FKU393274 FUQ393274 GEM393274 GOI393274 GYE393274 HIA393274 HRW393274 IBS393274 ILO393274 IVK393274 JFG393274 JPC393274 JYY393274 KIU393274 KSQ393274 LCM393274 LMI393274 LWE393274 MGA393274 MPW393274 MZS393274 NJO393274 NTK393274 ODG393274 ONC393274 OWY393274 PGU393274 PQQ393274 QAM393274 QKI393274 QUE393274 REA393274 RNW393274 RXS393274 SHO393274 SRK393274 TBG393274 TLC393274 TUY393274 UEU393274 UOQ393274 UYM393274 VII393274 VSE393274 WCA393274 WLW393274 WVS393274 K458810 JG458810 TC458810 ACY458810 AMU458810 AWQ458810 BGM458810 BQI458810 CAE458810 CKA458810 CTW458810 DDS458810 DNO458810 DXK458810 EHG458810 ERC458810 FAY458810 FKU458810 FUQ458810 GEM458810 GOI458810 GYE458810 HIA458810 HRW458810 IBS458810 ILO458810 IVK458810 JFG458810 JPC458810 JYY458810 KIU458810 KSQ458810 LCM458810 LMI458810 LWE458810 MGA458810 MPW458810 MZS458810 NJO458810 NTK458810 ODG458810 ONC458810 OWY458810 PGU458810 PQQ458810 QAM458810 QKI458810 QUE458810 REA458810 RNW458810 RXS458810 SHO458810 SRK458810 TBG458810 TLC458810 TUY458810 UEU458810 UOQ458810 UYM458810 VII458810 VSE458810 WCA458810 WLW458810 WVS458810 K524346 JG524346 TC524346 ACY524346 AMU524346 AWQ524346 BGM524346 BQI524346 CAE524346 CKA524346 CTW524346 DDS524346 DNO524346 DXK524346 EHG524346 ERC524346 FAY524346 FKU524346 FUQ524346 GEM524346 GOI524346 GYE524346 HIA524346 HRW524346 IBS524346 ILO524346 IVK524346 JFG524346 JPC524346 JYY524346 KIU524346 KSQ524346 LCM524346 LMI524346 LWE524346 MGA524346 MPW524346 MZS524346 NJO524346 NTK524346 ODG524346 ONC524346 OWY524346 PGU524346 PQQ524346 QAM524346 QKI524346 QUE524346 REA524346 RNW524346 RXS524346 SHO524346 SRK524346 TBG524346 TLC524346 TUY524346 UEU524346 UOQ524346 UYM524346 VII524346 VSE524346 WCA524346 WLW524346 WVS524346 K589882 JG589882 TC589882 ACY589882 AMU589882 AWQ589882 BGM589882 BQI589882 CAE589882 CKA589882 CTW589882 DDS589882 DNO589882 DXK589882 EHG589882 ERC589882 FAY589882 FKU589882 FUQ589882 GEM589882 GOI589882 GYE589882 HIA589882 HRW589882 IBS589882 ILO589882 IVK589882 JFG589882 JPC589882 JYY589882 KIU589882 KSQ589882 LCM589882 LMI589882 LWE589882 MGA589882 MPW589882 MZS589882 NJO589882 NTK589882 ODG589882 ONC589882 OWY589882 PGU589882 PQQ589882 QAM589882 QKI589882 QUE589882 REA589882 RNW589882 RXS589882 SHO589882 SRK589882 TBG589882 TLC589882 TUY589882 UEU589882 UOQ589882 UYM589882 VII589882 VSE589882 WCA589882 WLW589882 WVS589882 K655418 JG655418 TC655418 ACY655418 AMU655418 AWQ655418 BGM655418 BQI655418 CAE655418 CKA655418 CTW655418 DDS655418 DNO655418 DXK655418 EHG655418 ERC655418 FAY655418 FKU655418 FUQ655418 GEM655418 GOI655418 GYE655418 HIA655418 HRW655418 IBS655418 ILO655418 IVK655418 JFG655418 JPC655418 JYY655418 KIU655418 KSQ655418 LCM655418 LMI655418 LWE655418 MGA655418 MPW655418 MZS655418 NJO655418 NTK655418 ODG655418 ONC655418 OWY655418 PGU655418 PQQ655418 QAM655418 QKI655418 QUE655418 REA655418 RNW655418 RXS655418 SHO655418 SRK655418 TBG655418 TLC655418 TUY655418 UEU655418 UOQ655418 UYM655418 VII655418 VSE655418 WCA655418 WLW655418 WVS655418 K720954 JG720954 TC720954 ACY720954 AMU720954 AWQ720954 BGM720954 BQI720954 CAE720954 CKA720954 CTW720954 DDS720954 DNO720954 DXK720954 EHG720954 ERC720954 FAY720954 FKU720954 FUQ720954 GEM720954 GOI720954 GYE720954 HIA720954 HRW720954 IBS720954 ILO720954 IVK720954 JFG720954 JPC720954 JYY720954 KIU720954 KSQ720954 LCM720954 LMI720954 LWE720954 MGA720954 MPW720954 MZS720954 NJO720954 NTK720954 ODG720954 ONC720954 OWY720954 PGU720954 PQQ720954 QAM720954 QKI720954 QUE720954 REA720954 RNW720954 RXS720954 SHO720954 SRK720954 TBG720954 TLC720954 TUY720954 UEU720954 UOQ720954 UYM720954 VII720954 VSE720954 WCA720954 WLW720954 WVS720954 K786490 JG786490 TC786490 ACY786490 AMU786490 AWQ786490 BGM786490 BQI786490 CAE786490 CKA786490 CTW786490 DDS786490 DNO786490 DXK786490 EHG786490 ERC786490 FAY786490 FKU786490 FUQ786490 GEM786490 GOI786490 GYE786490 HIA786490 HRW786490 IBS786490 ILO786490 IVK786490 JFG786490 JPC786490 JYY786490 KIU786490 KSQ786490 LCM786490 LMI786490 LWE786490 MGA786490 MPW786490 MZS786490 NJO786490 NTK786490 ODG786490 ONC786490 OWY786490 PGU786490 PQQ786490 QAM786490 QKI786490 QUE786490 REA786490 RNW786490 RXS786490 SHO786490 SRK786490 TBG786490 TLC786490 TUY786490 UEU786490 UOQ786490 UYM786490 VII786490 VSE786490 WCA786490 WLW786490 WVS786490 K852026 JG852026 TC852026 ACY852026 AMU852026 AWQ852026 BGM852026 BQI852026 CAE852026 CKA852026 CTW852026 DDS852026 DNO852026 DXK852026 EHG852026 ERC852026 FAY852026 FKU852026 FUQ852026 GEM852026 GOI852026 GYE852026 HIA852026 HRW852026 IBS852026 ILO852026 IVK852026 JFG852026 JPC852026 JYY852026 KIU852026 KSQ852026 LCM852026 LMI852026 LWE852026 MGA852026 MPW852026 MZS852026 NJO852026 NTK852026 ODG852026 ONC852026 OWY852026 PGU852026 PQQ852026 QAM852026 QKI852026 QUE852026 REA852026 RNW852026 RXS852026 SHO852026 SRK852026 TBG852026 TLC852026 TUY852026 UEU852026 UOQ852026 UYM852026 VII852026 VSE852026 WCA852026 WLW852026 WVS852026 K917562 JG917562 TC917562 ACY917562 AMU917562 AWQ917562 BGM917562 BQI917562 CAE917562 CKA917562 CTW917562 DDS917562 DNO917562 DXK917562 EHG917562 ERC917562 FAY917562 FKU917562 FUQ917562 GEM917562 GOI917562 GYE917562 HIA917562 HRW917562 IBS917562 ILO917562 IVK917562 JFG917562 JPC917562 JYY917562 KIU917562 KSQ917562 LCM917562 LMI917562 LWE917562 MGA917562 MPW917562 MZS917562 NJO917562 NTK917562 ODG917562 ONC917562 OWY917562 PGU917562 PQQ917562 QAM917562 QKI917562 QUE917562 REA917562 RNW917562 RXS917562 SHO917562 SRK917562 TBG917562 TLC917562 TUY917562 UEU917562 UOQ917562 UYM917562 VII917562 VSE917562 WCA917562 WLW917562 WVS917562 K983098 JG983098 TC983098 ACY983098 AMU983098 AWQ983098 BGM983098 BQI983098 CAE983098 CKA983098 CTW983098 DDS983098 DNO983098 DXK983098 EHG983098 ERC983098 FAY983098 FKU983098 FUQ983098 GEM983098 GOI983098 GYE983098 HIA983098 HRW983098 IBS983098 ILO983098 IVK983098 JFG983098 JPC983098 JYY983098 KIU983098 KSQ983098 LCM983098 LMI983098 LWE983098 MGA983098 MPW983098 MZS983098 NJO983098 NTK983098 ODG983098 ONC983098 OWY983098 PGU983098 PQQ983098 QAM983098 QKI983098 QUE983098 REA983098 RNW983098 RXS983098 SHO983098 SRK983098 TBG983098 TLC983098 TUY983098 UEU983098 UOQ983098 UYM983098 VII983098 VSE983098 WCA983098 WLW983098 WVS983098">
      <formula1>1</formula1>
      <formula2>200</formula2>
    </dataValidation>
    <dataValidation type="whole" allowBlank="1" showErrorMessage="1" errorTitle="Zadej číslo !" error="Pozor, musíš zadat celé číslo." sqref="D57:D58 IZ57:IZ58 SV57:SV58 ACR57:ACR58 AMN57:AMN58 AWJ57:AWJ58 BGF57:BGF58 BQB57:BQB58 BZX57:BZX58 CJT57:CJT58 CTP57:CTP58 DDL57:DDL58 DNH57:DNH58 DXD57:DXD58 EGZ57:EGZ58 EQV57:EQV58 FAR57:FAR58 FKN57:FKN58 FUJ57:FUJ58 GEF57:GEF58 GOB57:GOB58 GXX57:GXX58 HHT57:HHT58 HRP57:HRP58 IBL57:IBL58 ILH57:ILH58 IVD57:IVD58 JEZ57:JEZ58 JOV57:JOV58 JYR57:JYR58 KIN57:KIN58 KSJ57:KSJ58 LCF57:LCF58 LMB57:LMB58 LVX57:LVX58 MFT57:MFT58 MPP57:MPP58 MZL57:MZL58 NJH57:NJH58 NTD57:NTD58 OCZ57:OCZ58 OMV57:OMV58 OWR57:OWR58 PGN57:PGN58 PQJ57:PQJ58 QAF57:QAF58 QKB57:QKB58 QTX57:QTX58 RDT57:RDT58 RNP57:RNP58 RXL57:RXL58 SHH57:SHH58 SRD57:SRD58 TAZ57:TAZ58 TKV57:TKV58 TUR57:TUR58 UEN57:UEN58 UOJ57:UOJ58 UYF57:UYF58 VIB57:VIB58 VRX57:VRX58 WBT57:WBT58 WLP57:WLP58 WVL57:WVL58 D65593:D65594 IZ65593:IZ65594 SV65593:SV65594 ACR65593:ACR65594 AMN65593:AMN65594 AWJ65593:AWJ65594 BGF65593:BGF65594 BQB65593:BQB65594 BZX65593:BZX65594 CJT65593:CJT65594 CTP65593:CTP65594 DDL65593:DDL65594 DNH65593:DNH65594 DXD65593:DXD65594 EGZ65593:EGZ65594 EQV65593:EQV65594 FAR65593:FAR65594 FKN65593:FKN65594 FUJ65593:FUJ65594 GEF65593:GEF65594 GOB65593:GOB65594 GXX65593:GXX65594 HHT65593:HHT65594 HRP65593:HRP65594 IBL65593:IBL65594 ILH65593:ILH65594 IVD65593:IVD65594 JEZ65593:JEZ65594 JOV65593:JOV65594 JYR65593:JYR65594 KIN65593:KIN65594 KSJ65593:KSJ65594 LCF65593:LCF65594 LMB65593:LMB65594 LVX65593:LVX65594 MFT65593:MFT65594 MPP65593:MPP65594 MZL65593:MZL65594 NJH65593:NJH65594 NTD65593:NTD65594 OCZ65593:OCZ65594 OMV65593:OMV65594 OWR65593:OWR65594 PGN65593:PGN65594 PQJ65593:PQJ65594 QAF65593:QAF65594 QKB65593:QKB65594 QTX65593:QTX65594 RDT65593:RDT65594 RNP65593:RNP65594 RXL65593:RXL65594 SHH65593:SHH65594 SRD65593:SRD65594 TAZ65593:TAZ65594 TKV65593:TKV65594 TUR65593:TUR65594 UEN65593:UEN65594 UOJ65593:UOJ65594 UYF65593:UYF65594 VIB65593:VIB65594 VRX65593:VRX65594 WBT65593:WBT65594 WLP65593:WLP65594 WVL65593:WVL65594 D131129:D131130 IZ131129:IZ131130 SV131129:SV131130 ACR131129:ACR131130 AMN131129:AMN131130 AWJ131129:AWJ131130 BGF131129:BGF131130 BQB131129:BQB131130 BZX131129:BZX131130 CJT131129:CJT131130 CTP131129:CTP131130 DDL131129:DDL131130 DNH131129:DNH131130 DXD131129:DXD131130 EGZ131129:EGZ131130 EQV131129:EQV131130 FAR131129:FAR131130 FKN131129:FKN131130 FUJ131129:FUJ131130 GEF131129:GEF131130 GOB131129:GOB131130 GXX131129:GXX131130 HHT131129:HHT131130 HRP131129:HRP131130 IBL131129:IBL131130 ILH131129:ILH131130 IVD131129:IVD131130 JEZ131129:JEZ131130 JOV131129:JOV131130 JYR131129:JYR131130 KIN131129:KIN131130 KSJ131129:KSJ131130 LCF131129:LCF131130 LMB131129:LMB131130 LVX131129:LVX131130 MFT131129:MFT131130 MPP131129:MPP131130 MZL131129:MZL131130 NJH131129:NJH131130 NTD131129:NTD131130 OCZ131129:OCZ131130 OMV131129:OMV131130 OWR131129:OWR131130 PGN131129:PGN131130 PQJ131129:PQJ131130 QAF131129:QAF131130 QKB131129:QKB131130 QTX131129:QTX131130 RDT131129:RDT131130 RNP131129:RNP131130 RXL131129:RXL131130 SHH131129:SHH131130 SRD131129:SRD131130 TAZ131129:TAZ131130 TKV131129:TKV131130 TUR131129:TUR131130 UEN131129:UEN131130 UOJ131129:UOJ131130 UYF131129:UYF131130 VIB131129:VIB131130 VRX131129:VRX131130 WBT131129:WBT131130 WLP131129:WLP131130 WVL131129:WVL131130 D196665:D196666 IZ196665:IZ196666 SV196665:SV196666 ACR196665:ACR196666 AMN196665:AMN196666 AWJ196665:AWJ196666 BGF196665:BGF196666 BQB196665:BQB196666 BZX196665:BZX196666 CJT196665:CJT196666 CTP196665:CTP196666 DDL196665:DDL196666 DNH196665:DNH196666 DXD196665:DXD196666 EGZ196665:EGZ196666 EQV196665:EQV196666 FAR196665:FAR196666 FKN196665:FKN196666 FUJ196665:FUJ196666 GEF196665:GEF196666 GOB196665:GOB196666 GXX196665:GXX196666 HHT196665:HHT196666 HRP196665:HRP196666 IBL196665:IBL196666 ILH196665:ILH196666 IVD196665:IVD196666 JEZ196665:JEZ196666 JOV196665:JOV196666 JYR196665:JYR196666 KIN196665:KIN196666 KSJ196665:KSJ196666 LCF196665:LCF196666 LMB196665:LMB196666 LVX196665:LVX196666 MFT196665:MFT196666 MPP196665:MPP196666 MZL196665:MZL196666 NJH196665:NJH196666 NTD196665:NTD196666 OCZ196665:OCZ196666 OMV196665:OMV196666 OWR196665:OWR196666 PGN196665:PGN196666 PQJ196665:PQJ196666 QAF196665:QAF196666 QKB196665:QKB196666 QTX196665:QTX196666 RDT196665:RDT196666 RNP196665:RNP196666 RXL196665:RXL196666 SHH196665:SHH196666 SRD196665:SRD196666 TAZ196665:TAZ196666 TKV196665:TKV196666 TUR196665:TUR196666 UEN196665:UEN196666 UOJ196665:UOJ196666 UYF196665:UYF196666 VIB196665:VIB196666 VRX196665:VRX196666 WBT196665:WBT196666 WLP196665:WLP196666 WVL196665:WVL196666 D262201:D262202 IZ262201:IZ262202 SV262201:SV262202 ACR262201:ACR262202 AMN262201:AMN262202 AWJ262201:AWJ262202 BGF262201:BGF262202 BQB262201:BQB262202 BZX262201:BZX262202 CJT262201:CJT262202 CTP262201:CTP262202 DDL262201:DDL262202 DNH262201:DNH262202 DXD262201:DXD262202 EGZ262201:EGZ262202 EQV262201:EQV262202 FAR262201:FAR262202 FKN262201:FKN262202 FUJ262201:FUJ262202 GEF262201:GEF262202 GOB262201:GOB262202 GXX262201:GXX262202 HHT262201:HHT262202 HRP262201:HRP262202 IBL262201:IBL262202 ILH262201:ILH262202 IVD262201:IVD262202 JEZ262201:JEZ262202 JOV262201:JOV262202 JYR262201:JYR262202 KIN262201:KIN262202 KSJ262201:KSJ262202 LCF262201:LCF262202 LMB262201:LMB262202 LVX262201:LVX262202 MFT262201:MFT262202 MPP262201:MPP262202 MZL262201:MZL262202 NJH262201:NJH262202 NTD262201:NTD262202 OCZ262201:OCZ262202 OMV262201:OMV262202 OWR262201:OWR262202 PGN262201:PGN262202 PQJ262201:PQJ262202 QAF262201:QAF262202 QKB262201:QKB262202 QTX262201:QTX262202 RDT262201:RDT262202 RNP262201:RNP262202 RXL262201:RXL262202 SHH262201:SHH262202 SRD262201:SRD262202 TAZ262201:TAZ262202 TKV262201:TKV262202 TUR262201:TUR262202 UEN262201:UEN262202 UOJ262201:UOJ262202 UYF262201:UYF262202 VIB262201:VIB262202 VRX262201:VRX262202 WBT262201:WBT262202 WLP262201:WLP262202 WVL262201:WVL262202 D327737:D327738 IZ327737:IZ327738 SV327737:SV327738 ACR327737:ACR327738 AMN327737:AMN327738 AWJ327737:AWJ327738 BGF327737:BGF327738 BQB327737:BQB327738 BZX327737:BZX327738 CJT327737:CJT327738 CTP327737:CTP327738 DDL327737:DDL327738 DNH327737:DNH327738 DXD327737:DXD327738 EGZ327737:EGZ327738 EQV327737:EQV327738 FAR327737:FAR327738 FKN327737:FKN327738 FUJ327737:FUJ327738 GEF327737:GEF327738 GOB327737:GOB327738 GXX327737:GXX327738 HHT327737:HHT327738 HRP327737:HRP327738 IBL327737:IBL327738 ILH327737:ILH327738 IVD327737:IVD327738 JEZ327737:JEZ327738 JOV327737:JOV327738 JYR327737:JYR327738 KIN327737:KIN327738 KSJ327737:KSJ327738 LCF327737:LCF327738 LMB327737:LMB327738 LVX327737:LVX327738 MFT327737:MFT327738 MPP327737:MPP327738 MZL327737:MZL327738 NJH327737:NJH327738 NTD327737:NTD327738 OCZ327737:OCZ327738 OMV327737:OMV327738 OWR327737:OWR327738 PGN327737:PGN327738 PQJ327737:PQJ327738 QAF327737:QAF327738 QKB327737:QKB327738 QTX327737:QTX327738 RDT327737:RDT327738 RNP327737:RNP327738 RXL327737:RXL327738 SHH327737:SHH327738 SRD327737:SRD327738 TAZ327737:TAZ327738 TKV327737:TKV327738 TUR327737:TUR327738 UEN327737:UEN327738 UOJ327737:UOJ327738 UYF327737:UYF327738 VIB327737:VIB327738 VRX327737:VRX327738 WBT327737:WBT327738 WLP327737:WLP327738 WVL327737:WVL327738 D393273:D393274 IZ393273:IZ393274 SV393273:SV393274 ACR393273:ACR393274 AMN393273:AMN393274 AWJ393273:AWJ393274 BGF393273:BGF393274 BQB393273:BQB393274 BZX393273:BZX393274 CJT393273:CJT393274 CTP393273:CTP393274 DDL393273:DDL393274 DNH393273:DNH393274 DXD393273:DXD393274 EGZ393273:EGZ393274 EQV393273:EQV393274 FAR393273:FAR393274 FKN393273:FKN393274 FUJ393273:FUJ393274 GEF393273:GEF393274 GOB393273:GOB393274 GXX393273:GXX393274 HHT393273:HHT393274 HRP393273:HRP393274 IBL393273:IBL393274 ILH393273:ILH393274 IVD393273:IVD393274 JEZ393273:JEZ393274 JOV393273:JOV393274 JYR393273:JYR393274 KIN393273:KIN393274 KSJ393273:KSJ393274 LCF393273:LCF393274 LMB393273:LMB393274 LVX393273:LVX393274 MFT393273:MFT393274 MPP393273:MPP393274 MZL393273:MZL393274 NJH393273:NJH393274 NTD393273:NTD393274 OCZ393273:OCZ393274 OMV393273:OMV393274 OWR393273:OWR393274 PGN393273:PGN393274 PQJ393273:PQJ393274 QAF393273:QAF393274 QKB393273:QKB393274 QTX393273:QTX393274 RDT393273:RDT393274 RNP393273:RNP393274 RXL393273:RXL393274 SHH393273:SHH393274 SRD393273:SRD393274 TAZ393273:TAZ393274 TKV393273:TKV393274 TUR393273:TUR393274 UEN393273:UEN393274 UOJ393273:UOJ393274 UYF393273:UYF393274 VIB393273:VIB393274 VRX393273:VRX393274 WBT393273:WBT393274 WLP393273:WLP393274 WVL393273:WVL393274 D458809:D458810 IZ458809:IZ458810 SV458809:SV458810 ACR458809:ACR458810 AMN458809:AMN458810 AWJ458809:AWJ458810 BGF458809:BGF458810 BQB458809:BQB458810 BZX458809:BZX458810 CJT458809:CJT458810 CTP458809:CTP458810 DDL458809:DDL458810 DNH458809:DNH458810 DXD458809:DXD458810 EGZ458809:EGZ458810 EQV458809:EQV458810 FAR458809:FAR458810 FKN458809:FKN458810 FUJ458809:FUJ458810 GEF458809:GEF458810 GOB458809:GOB458810 GXX458809:GXX458810 HHT458809:HHT458810 HRP458809:HRP458810 IBL458809:IBL458810 ILH458809:ILH458810 IVD458809:IVD458810 JEZ458809:JEZ458810 JOV458809:JOV458810 JYR458809:JYR458810 KIN458809:KIN458810 KSJ458809:KSJ458810 LCF458809:LCF458810 LMB458809:LMB458810 LVX458809:LVX458810 MFT458809:MFT458810 MPP458809:MPP458810 MZL458809:MZL458810 NJH458809:NJH458810 NTD458809:NTD458810 OCZ458809:OCZ458810 OMV458809:OMV458810 OWR458809:OWR458810 PGN458809:PGN458810 PQJ458809:PQJ458810 QAF458809:QAF458810 QKB458809:QKB458810 QTX458809:QTX458810 RDT458809:RDT458810 RNP458809:RNP458810 RXL458809:RXL458810 SHH458809:SHH458810 SRD458809:SRD458810 TAZ458809:TAZ458810 TKV458809:TKV458810 TUR458809:TUR458810 UEN458809:UEN458810 UOJ458809:UOJ458810 UYF458809:UYF458810 VIB458809:VIB458810 VRX458809:VRX458810 WBT458809:WBT458810 WLP458809:WLP458810 WVL458809:WVL458810 D524345:D524346 IZ524345:IZ524346 SV524345:SV524346 ACR524345:ACR524346 AMN524345:AMN524346 AWJ524345:AWJ524346 BGF524345:BGF524346 BQB524345:BQB524346 BZX524345:BZX524346 CJT524345:CJT524346 CTP524345:CTP524346 DDL524345:DDL524346 DNH524345:DNH524346 DXD524345:DXD524346 EGZ524345:EGZ524346 EQV524345:EQV524346 FAR524345:FAR524346 FKN524345:FKN524346 FUJ524345:FUJ524346 GEF524345:GEF524346 GOB524345:GOB524346 GXX524345:GXX524346 HHT524345:HHT524346 HRP524345:HRP524346 IBL524345:IBL524346 ILH524345:ILH524346 IVD524345:IVD524346 JEZ524345:JEZ524346 JOV524345:JOV524346 JYR524345:JYR524346 KIN524345:KIN524346 KSJ524345:KSJ524346 LCF524345:LCF524346 LMB524345:LMB524346 LVX524345:LVX524346 MFT524345:MFT524346 MPP524345:MPP524346 MZL524345:MZL524346 NJH524345:NJH524346 NTD524345:NTD524346 OCZ524345:OCZ524346 OMV524345:OMV524346 OWR524345:OWR524346 PGN524345:PGN524346 PQJ524345:PQJ524346 QAF524345:QAF524346 QKB524345:QKB524346 QTX524345:QTX524346 RDT524345:RDT524346 RNP524345:RNP524346 RXL524345:RXL524346 SHH524345:SHH524346 SRD524345:SRD524346 TAZ524345:TAZ524346 TKV524345:TKV524346 TUR524345:TUR524346 UEN524345:UEN524346 UOJ524345:UOJ524346 UYF524345:UYF524346 VIB524345:VIB524346 VRX524345:VRX524346 WBT524345:WBT524346 WLP524345:WLP524346 WVL524345:WVL524346 D589881:D589882 IZ589881:IZ589882 SV589881:SV589882 ACR589881:ACR589882 AMN589881:AMN589882 AWJ589881:AWJ589882 BGF589881:BGF589882 BQB589881:BQB589882 BZX589881:BZX589882 CJT589881:CJT589882 CTP589881:CTP589882 DDL589881:DDL589882 DNH589881:DNH589882 DXD589881:DXD589882 EGZ589881:EGZ589882 EQV589881:EQV589882 FAR589881:FAR589882 FKN589881:FKN589882 FUJ589881:FUJ589882 GEF589881:GEF589882 GOB589881:GOB589882 GXX589881:GXX589882 HHT589881:HHT589882 HRP589881:HRP589882 IBL589881:IBL589882 ILH589881:ILH589882 IVD589881:IVD589882 JEZ589881:JEZ589882 JOV589881:JOV589882 JYR589881:JYR589882 KIN589881:KIN589882 KSJ589881:KSJ589882 LCF589881:LCF589882 LMB589881:LMB589882 LVX589881:LVX589882 MFT589881:MFT589882 MPP589881:MPP589882 MZL589881:MZL589882 NJH589881:NJH589882 NTD589881:NTD589882 OCZ589881:OCZ589882 OMV589881:OMV589882 OWR589881:OWR589882 PGN589881:PGN589882 PQJ589881:PQJ589882 QAF589881:QAF589882 QKB589881:QKB589882 QTX589881:QTX589882 RDT589881:RDT589882 RNP589881:RNP589882 RXL589881:RXL589882 SHH589881:SHH589882 SRD589881:SRD589882 TAZ589881:TAZ589882 TKV589881:TKV589882 TUR589881:TUR589882 UEN589881:UEN589882 UOJ589881:UOJ589882 UYF589881:UYF589882 VIB589881:VIB589882 VRX589881:VRX589882 WBT589881:WBT589882 WLP589881:WLP589882 WVL589881:WVL589882 D655417:D655418 IZ655417:IZ655418 SV655417:SV655418 ACR655417:ACR655418 AMN655417:AMN655418 AWJ655417:AWJ655418 BGF655417:BGF655418 BQB655417:BQB655418 BZX655417:BZX655418 CJT655417:CJT655418 CTP655417:CTP655418 DDL655417:DDL655418 DNH655417:DNH655418 DXD655417:DXD655418 EGZ655417:EGZ655418 EQV655417:EQV655418 FAR655417:FAR655418 FKN655417:FKN655418 FUJ655417:FUJ655418 GEF655417:GEF655418 GOB655417:GOB655418 GXX655417:GXX655418 HHT655417:HHT655418 HRP655417:HRP655418 IBL655417:IBL655418 ILH655417:ILH655418 IVD655417:IVD655418 JEZ655417:JEZ655418 JOV655417:JOV655418 JYR655417:JYR655418 KIN655417:KIN655418 KSJ655417:KSJ655418 LCF655417:LCF655418 LMB655417:LMB655418 LVX655417:LVX655418 MFT655417:MFT655418 MPP655417:MPP655418 MZL655417:MZL655418 NJH655417:NJH655418 NTD655417:NTD655418 OCZ655417:OCZ655418 OMV655417:OMV655418 OWR655417:OWR655418 PGN655417:PGN655418 PQJ655417:PQJ655418 QAF655417:QAF655418 QKB655417:QKB655418 QTX655417:QTX655418 RDT655417:RDT655418 RNP655417:RNP655418 RXL655417:RXL655418 SHH655417:SHH655418 SRD655417:SRD655418 TAZ655417:TAZ655418 TKV655417:TKV655418 TUR655417:TUR655418 UEN655417:UEN655418 UOJ655417:UOJ655418 UYF655417:UYF655418 VIB655417:VIB655418 VRX655417:VRX655418 WBT655417:WBT655418 WLP655417:WLP655418 WVL655417:WVL655418 D720953:D720954 IZ720953:IZ720954 SV720953:SV720954 ACR720953:ACR720954 AMN720953:AMN720954 AWJ720953:AWJ720954 BGF720953:BGF720954 BQB720953:BQB720954 BZX720953:BZX720954 CJT720953:CJT720954 CTP720953:CTP720954 DDL720953:DDL720954 DNH720953:DNH720954 DXD720953:DXD720954 EGZ720953:EGZ720954 EQV720953:EQV720954 FAR720953:FAR720954 FKN720953:FKN720954 FUJ720953:FUJ720954 GEF720953:GEF720954 GOB720953:GOB720954 GXX720953:GXX720954 HHT720953:HHT720954 HRP720953:HRP720954 IBL720953:IBL720954 ILH720953:ILH720954 IVD720953:IVD720954 JEZ720953:JEZ720954 JOV720953:JOV720954 JYR720953:JYR720954 KIN720953:KIN720954 KSJ720953:KSJ720954 LCF720953:LCF720954 LMB720953:LMB720954 LVX720953:LVX720954 MFT720953:MFT720954 MPP720953:MPP720954 MZL720953:MZL720954 NJH720953:NJH720954 NTD720953:NTD720954 OCZ720953:OCZ720954 OMV720953:OMV720954 OWR720953:OWR720954 PGN720953:PGN720954 PQJ720953:PQJ720954 QAF720953:QAF720954 QKB720953:QKB720954 QTX720953:QTX720954 RDT720953:RDT720954 RNP720953:RNP720954 RXL720953:RXL720954 SHH720953:SHH720954 SRD720953:SRD720954 TAZ720953:TAZ720954 TKV720953:TKV720954 TUR720953:TUR720954 UEN720953:UEN720954 UOJ720953:UOJ720954 UYF720953:UYF720954 VIB720953:VIB720954 VRX720953:VRX720954 WBT720953:WBT720954 WLP720953:WLP720954 WVL720953:WVL720954 D786489:D786490 IZ786489:IZ786490 SV786489:SV786490 ACR786489:ACR786490 AMN786489:AMN786490 AWJ786489:AWJ786490 BGF786489:BGF786490 BQB786489:BQB786490 BZX786489:BZX786490 CJT786489:CJT786490 CTP786489:CTP786490 DDL786489:DDL786490 DNH786489:DNH786490 DXD786489:DXD786490 EGZ786489:EGZ786490 EQV786489:EQV786490 FAR786489:FAR786490 FKN786489:FKN786490 FUJ786489:FUJ786490 GEF786489:GEF786490 GOB786489:GOB786490 GXX786489:GXX786490 HHT786489:HHT786490 HRP786489:HRP786490 IBL786489:IBL786490 ILH786489:ILH786490 IVD786489:IVD786490 JEZ786489:JEZ786490 JOV786489:JOV786490 JYR786489:JYR786490 KIN786489:KIN786490 KSJ786489:KSJ786490 LCF786489:LCF786490 LMB786489:LMB786490 LVX786489:LVX786490 MFT786489:MFT786490 MPP786489:MPP786490 MZL786489:MZL786490 NJH786489:NJH786490 NTD786489:NTD786490 OCZ786489:OCZ786490 OMV786489:OMV786490 OWR786489:OWR786490 PGN786489:PGN786490 PQJ786489:PQJ786490 QAF786489:QAF786490 QKB786489:QKB786490 QTX786489:QTX786490 RDT786489:RDT786490 RNP786489:RNP786490 RXL786489:RXL786490 SHH786489:SHH786490 SRD786489:SRD786490 TAZ786489:TAZ786490 TKV786489:TKV786490 TUR786489:TUR786490 UEN786489:UEN786490 UOJ786489:UOJ786490 UYF786489:UYF786490 VIB786489:VIB786490 VRX786489:VRX786490 WBT786489:WBT786490 WLP786489:WLP786490 WVL786489:WVL786490 D852025:D852026 IZ852025:IZ852026 SV852025:SV852026 ACR852025:ACR852026 AMN852025:AMN852026 AWJ852025:AWJ852026 BGF852025:BGF852026 BQB852025:BQB852026 BZX852025:BZX852026 CJT852025:CJT852026 CTP852025:CTP852026 DDL852025:DDL852026 DNH852025:DNH852026 DXD852025:DXD852026 EGZ852025:EGZ852026 EQV852025:EQV852026 FAR852025:FAR852026 FKN852025:FKN852026 FUJ852025:FUJ852026 GEF852025:GEF852026 GOB852025:GOB852026 GXX852025:GXX852026 HHT852025:HHT852026 HRP852025:HRP852026 IBL852025:IBL852026 ILH852025:ILH852026 IVD852025:IVD852026 JEZ852025:JEZ852026 JOV852025:JOV852026 JYR852025:JYR852026 KIN852025:KIN852026 KSJ852025:KSJ852026 LCF852025:LCF852026 LMB852025:LMB852026 LVX852025:LVX852026 MFT852025:MFT852026 MPP852025:MPP852026 MZL852025:MZL852026 NJH852025:NJH852026 NTD852025:NTD852026 OCZ852025:OCZ852026 OMV852025:OMV852026 OWR852025:OWR852026 PGN852025:PGN852026 PQJ852025:PQJ852026 QAF852025:QAF852026 QKB852025:QKB852026 QTX852025:QTX852026 RDT852025:RDT852026 RNP852025:RNP852026 RXL852025:RXL852026 SHH852025:SHH852026 SRD852025:SRD852026 TAZ852025:TAZ852026 TKV852025:TKV852026 TUR852025:TUR852026 UEN852025:UEN852026 UOJ852025:UOJ852026 UYF852025:UYF852026 VIB852025:VIB852026 VRX852025:VRX852026 WBT852025:WBT852026 WLP852025:WLP852026 WVL852025:WVL852026 D917561:D917562 IZ917561:IZ917562 SV917561:SV917562 ACR917561:ACR917562 AMN917561:AMN917562 AWJ917561:AWJ917562 BGF917561:BGF917562 BQB917561:BQB917562 BZX917561:BZX917562 CJT917561:CJT917562 CTP917561:CTP917562 DDL917561:DDL917562 DNH917561:DNH917562 DXD917561:DXD917562 EGZ917561:EGZ917562 EQV917561:EQV917562 FAR917561:FAR917562 FKN917561:FKN917562 FUJ917561:FUJ917562 GEF917561:GEF917562 GOB917561:GOB917562 GXX917561:GXX917562 HHT917561:HHT917562 HRP917561:HRP917562 IBL917561:IBL917562 ILH917561:ILH917562 IVD917561:IVD917562 JEZ917561:JEZ917562 JOV917561:JOV917562 JYR917561:JYR917562 KIN917561:KIN917562 KSJ917561:KSJ917562 LCF917561:LCF917562 LMB917561:LMB917562 LVX917561:LVX917562 MFT917561:MFT917562 MPP917561:MPP917562 MZL917561:MZL917562 NJH917561:NJH917562 NTD917561:NTD917562 OCZ917561:OCZ917562 OMV917561:OMV917562 OWR917561:OWR917562 PGN917561:PGN917562 PQJ917561:PQJ917562 QAF917561:QAF917562 QKB917561:QKB917562 QTX917561:QTX917562 RDT917561:RDT917562 RNP917561:RNP917562 RXL917561:RXL917562 SHH917561:SHH917562 SRD917561:SRD917562 TAZ917561:TAZ917562 TKV917561:TKV917562 TUR917561:TUR917562 UEN917561:UEN917562 UOJ917561:UOJ917562 UYF917561:UYF917562 VIB917561:VIB917562 VRX917561:VRX917562 WBT917561:WBT917562 WLP917561:WLP917562 WVL917561:WVL917562 D983097:D983098 IZ983097:IZ983098 SV983097:SV983098 ACR983097:ACR983098 AMN983097:AMN983098 AWJ983097:AWJ983098 BGF983097:BGF983098 BQB983097:BQB983098 BZX983097:BZX983098 CJT983097:CJT983098 CTP983097:CTP983098 DDL983097:DDL983098 DNH983097:DNH983098 DXD983097:DXD983098 EGZ983097:EGZ983098 EQV983097:EQV983098 FAR983097:FAR983098 FKN983097:FKN983098 FUJ983097:FUJ983098 GEF983097:GEF983098 GOB983097:GOB983098 GXX983097:GXX983098 HHT983097:HHT983098 HRP983097:HRP983098 IBL983097:IBL983098 ILH983097:ILH983098 IVD983097:IVD983098 JEZ983097:JEZ983098 JOV983097:JOV983098 JYR983097:JYR983098 KIN983097:KIN983098 KSJ983097:KSJ983098 LCF983097:LCF983098 LMB983097:LMB983098 LVX983097:LVX983098 MFT983097:MFT983098 MPP983097:MPP983098 MZL983097:MZL983098 NJH983097:NJH983098 NTD983097:NTD983098 OCZ983097:OCZ983098 OMV983097:OMV983098 OWR983097:OWR983098 PGN983097:PGN983098 PQJ983097:PQJ983098 QAF983097:QAF983098 QKB983097:QKB983098 QTX983097:QTX983098 RDT983097:RDT983098 RNP983097:RNP983098 RXL983097:RXL983098 SHH983097:SHH983098 SRD983097:SRD983098 TAZ983097:TAZ983098 TKV983097:TKV983098 TUR983097:TUR983098 UEN983097:UEN983098 UOJ983097:UOJ983098 UYF983097:UYF983098 VIB983097:VIB983098 VRX983097:VRX983098 WBT983097:WBT983098 WLP983097:WLP983098 WVL983097:WVL983098 I57:I58 JE57:JE58 TA57:TA58 ACW57:ACW58 AMS57:AMS58 AWO57:AWO58 BGK57:BGK58 BQG57:BQG58 CAC57:CAC58 CJY57:CJY58 CTU57:CTU58 DDQ57:DDQ58 DNM57:DNM58 DXI57:DXI58 EHE57:EHE58 ERA57:ERA58 FAW57:FAW58 FKS57:FKS58 FUO57:FUO58 GEK57:GEK58 GOG57:GOG58 GYC57:GYC58 HHY57:HHY58 HRU57:HRU58 IBQ57:IBQ58 ILM57:ILM58 IVI57:IVI58 JFE57:JFE58 JPA57:JPA58 JYW57:JYW58 KIS57:KIS58 KSO57:KSO58 LCK57:LCK58 LMG57:LMG58 LWC57:LWC58 MFY57:MFY58 MPU57:MPU58 MZQ57:MZQ58 NJM57:NJM58 NTI57:NTI58 ODE57:ODE58 ONA57:ONA58 OWW57:OWW58 PGS57:PGS58 PQO57:PQO58 QAK57:QAK58 QKG57:QKG58 QUC57:QUC58 RDY57:RDY58 RNU57:RNU58 RXQ57:RXQ58 SHM57:SHM58 SRI57:SRI58 TBE57:TBE58 TLA57:TLA58 TUW57:TUW58 UES57:UES58 UOO57:UOO58 UYK57:UYK58 VIG57:VIG58 VSC57:VSC58 WBY57:WBY58 WLU57:WLU58 WVQ57:WVQ58 I65593:I65594 JE65593:JE65594 TA65593:TA65594 ACW65593:ACW65594 AMS65593:AMS65594 AWO65593:AWO65594 BGK65593:BGK65594 BQG65593:BQG65594 CAC65593:CAC65594 CJY65593:CJY65594 CTU65593:CTU65594 DDQ65593:DDQ65594 DNM65593:DNM65594 DXI65593:DXI65594 EHE65593:EHE65594 ERA65593:ERA65594 FAW65593:FAW65594 FKS65593:FKS65594 FUO65593:FUO65594 GEK65593:GEK65594 GOG65593:GOG65594 GYC65593:GYC65594 HHY65593:HHY65594 HRU65593:HRU65594 IBQ65593:IBQ65594 ILM65593:ILM65594 IVI65593:IVI65594 JFE65593:JFE65594 JPA65593:JPA65594 JYW65593:JYW65594 KIS65593:KIS65594 KSO65593:KSO65594 LCK65593:LCK65594 LMG65593:LMG65594 LWC65593:LWC65594 MFY65593:MFY65594 MPU65593:MPU65594 MZQ65593:MZQ65594 NJM65593:NJM65594 NTI65593:NTI65594 ODE65593:ODE65594 ONA65593:ONA65594 OWW65593:OWW65594 PGS65593:PGS65594 PQO65593:PQO65594 QAK65593:QAK65594 QKG65593:QKG65594 QUC65593:QUC65594 RDY65593:RDY65594 RNU65593:RNU65594 RXQ65593:RXQ65594 SHM65593:SHM65594 SRI65593:SRI65594 TBE65593:TBE65594 TLA65593:TLA65594 TUW65593:TUW65594 UES65593:UES65594 UOO65593:UOO65594 UYK65593:UYK65594 VIG65593:VIG65594 VSC65593:VSC65594 WBY65593:WBY65594 WLU65593:WLU65594 WVQ65593:WVQ65594 I131129:I131130 JE131129:JE131130 TA131129:TA131130 ACW131129:ACW131130 AMS131129:AMS131130 AWO131129:AWO131130 BGK131129:BGK131130 BQG131129:BQG131130 CAC131129:CAC131130 CJY131129:CJY131130 CTU131129:CTU131130 DDQ131129:DDQ131130 DNM131129:DNM131130 DXI131129:DXI131130 EHE131129:EHE131130 ERA131129:ERA131130 FAW131129:FAW131130 FKS131129:FKS131130 FUO131129:FUO131130 GEK131129:GEK131130 GOG131129:GOG131130 GYC131129:GYC131130 HHY131129:HHY131130 HRU131129:HRU131130 IBQ131129:IBQ131130 ILM131129:ILM131130 IVI131129:IVI131130 JFE131129:JFE131130 JPA131129:JPA131130 JYW131129:JYW131130 KIS131129:KIS131130 KSO131129:KSO131130 LCK131129:LCK131130 LMG131129:LMG131130 LWC131129:LWC131130 MFY131129:MFY131130 MPU131129:MPU131130 MZQ131129:MZQ131130 NJM131129:NJM131130 NTI131129:NTI131130 ODE131129:ODE131130 ONA131129:ONA131130 OWW131129:OWW131130 PGS131129:PGS131130 PQO131129:PQO131130 QAK131129:QAK131130 QKG131129:QKG131130 QUC131129:QUC131130 RDY131129:RDY131130 RNU131129:RNU131130 RXQ131129:RXQ131130 SHM131129:SHM131130 SRI131129:SRI131130 TBE131129:TBE131130 TLA131129:TLA131130 TUW131129:TUW131130 UES131129:UES131130 UOO131129:UOO131130 UYK131129:UYK131130 VIG131129:VIG131130 VSC131129:VSC131130 WBY131129:WBY131130 WLU131129:WLU131130 WVQ131129:WVQ131130 I196665:I196666 JE196665:JE196666 TA196665:TA196666 ACW196665:ACW196666 AMS196665:AMS196666 AWO196665:AWO196666 BGK196665:BGK196666 BQG196665:BQG196666 CAC196665:CAC196666 CJY196665:CJY196666 CTU196665:CTU196666 DDQ196665:DDQ196666 DNM196665:DNM196666 DXI196665:DXI196666 EHE196665:EHE196666 ERA196665:ERA196666 FAW196665:FAW196666 FKS196665:FKS196666 FUO196665:FUO196666 GEK196665:GEK196666 GOG196665:GOG196666 GYC196665:GYC196666 HHY196665:HHY196666 HRU196665:HRU196666 IBQ196665:IBQ196666 ILM196665:ILM196666 IVI196665:IVI196666 JFE196665:JFE196666 JPA196665:JPA196666 JYW196665:JYW196666 KIS196665:KIS196666 KSO196665:KSO196666 LCK196665:LCK196666 LMG196665:LMG196666 LWC196665:LWC196666 MFY196665:MFY196666 MPU196665:MPU196666 MZQ196665:MZQ196666 NJM196665:NJM196666 NTI196665:NTI196666 ODE196665:ODE196666 ONA196665:ONA196666 OWW196665:OWW196666 PGS196665:PGS196666 PQO196665:PQO196666 QAK196665:QAK196666 QKG196665:QKG196666 QUC196665:QUC196666 RDY196665:RDY196666 RNU196665:RNU196666 RXQ196665:RXQ196666 SHM196665:SHM196666 SRI196665:SRI196666 TBE196665:TBE196666 TLA196665:TLA196666 TUW196665:TUW196666 UES196665:UES196666 UOO196665:UOO196666 UYK196665:UYK196666 VIG196665:VIG196666 VSC196665:VSC196666 WBY196665:WBY196666 WLU196665:WLU196666 WVQ196665:WVQ196666 I262201:I262202 JE262201:JE262202 TA262201:TA262202 ACW262201:ACW262202 AMS262201:AMS262202 AWO262201:AWO262202 BGK262201:BGK262202 BQG262201:BQG262202 CAC262201:CAC262202 CJY262201:CJY262202 CTU262201:CTU262202 DDQ262201:DDQ262202 DNM262201:DNM262202 DXI262201:DXI262202 EHE262201:EHE262202 ERA262201:ERA262202 FAW262201:FAW262202 FKS262201:FKS262202 FUO262201:FUO262202 GEK262201:GEK262202 GOG262201:GOG262202 GYC262201:GYC262202 HHY262201:HHY262202 HRU262201:HRU262202 IBQ262201:IBQ262202 ILM262201:ILM262202 IVI262201:IVI262202 JFE262201:JFE262202 JPA262201:JPA262202 JYW262201:JYW262202 KIS262201:KIS262202 KSO262201:KSO262202 LCK262201:LCK262202 LMG262201:LMG262202 LWC262201:LWC262202 MFY262201:MFY262202 MPU262201:MPU262202 MZQ262201:MZQ262202 NJM262201:NJM262202 NTI262201:NTI262202 ODE262201:ODE262202 ONA262201:ONA262202 OWW262201:OWW262202 PGS262201:PGS262202 PQO262201:PQO262202 QAK262201:QAK262202 QKG262201:QKG262202 QUC262201:QUC262202 RDY262201:RDY262202 RNU262201:RNU262202 RXQ262201:RXQ262202 SHM262201:SHM262202 SRI262201:SRI262202 TBE262201:TBE262202 TLA262201:TLA262202 TUW262201:TUW262202 UES262201:UES262202 UOO262201:UOO262202 UYK262201:UYK262202 VIG262201:VIG262202 VSC262201:VSC262202 WBY262201:WBY262202 WLU262201:WLU262202 WVQ262201:WVQ262202 I327737:I327738 JE327737:JE327738 TA327737:TA327738 ACW327737:ACW327738 AMS327737:AMS327738 AWO327737:AWO327738 BGK327737:BGK327738 BQG327737:BQG327738 CAC327737:CAC327738 CJY327737:CJY327738 CTU327737:CTU327738 DDQ327737:DDQ327738 DNM327737:DNM327738 DXI327737:DXI327738 EHE327737:EHE327738 ERA327737:ERA327738 FAW327737:FAW327738 FKS327737:FKS327738 FUO327737:FUO327738 GEK327737:GEK327738 GOG327737:GOG327738 GYC327737:GYC327738 HHY327737:HHY327738 HRU327737:HRU327738 IBQ327737:IBQ327738 ILM327737:ILM327738 IVI327737:IVI327738 JFE327737:JFE327738 JPA327737:JPA327738 JYW327737:JYW327738 KIS327737:KIS327738 KSO327737:KSO327738 LCK327737:LCK327738 LMG327737:LMG327738 LWC327737:LWC327738 MFY327737:MFY327738 MPU327737:MPU327738 MZQ327737:MZQ327738 NJM327737:NJM327738 NTI327737:NTI327738 ODE327737:ODE327738 ONA327737:ONA327738 OWW327737:OWW327738 PGS327737:PGS327738 PQO327737:PQO327738 QAK327737:QAK327738 QKG327737:QKG327738 QUC327737:QUC327738 RDY327737:RDY327738 RNU327737:RNU327738 RXQ327737:RXQ327738 SHM327737:SHM327738 SRI327737:SRI327738 TBE327737:TBE327738 TLA327737:TLA327738 TUW327737:TUW327738 UES327737:UES327738 UOO327737:UOO327738 UYK327737:UYK327738 VIG327737:VIG327738 VSC327737:VSC327738 WBY327737:WBY327738 WLU327737:WLU327738 WVQ327737:WVQ327738 I393273:I393274 JE393273:JE393274 TA393273:TA393274 ACW393273:ACW393274 AMS393273:AMS393274 AWO393273:AWO393274 BGK393273:BGK393274 BQG393273:BQG393274 CAC393273:CAC393274 CJY393273:CJY393274 CTU393273:CTU393274 DDQ393273:DDQ393274 DNM393273:DNM393274 DXI393273:DXI393274 EHE393273:EHE393274 ERA393273:ERA393274 FAW393273:FAW393274 FKS393273:FKS393274 FUO393273:FUO393274 GEK393273:GEK393274 GOG393273:GOG393274 GYC393273:GYC393274 HHY393273:HHY393274 HRU393273:HRU393274 IBQ393273:IBQ393274 ILM393273:ILM393274 IVI393273:IVI393274 JFE393273:JFE393274 JPA393273:JPA393274 JYW393273:JYW393274 KIS393273:KIS393274 KSO393273:KSO393274 LCK393273:LCK393274 LMG393273:LMG393274 LWC393273:LWC393274 MFY393273:MFY393274 MPU393273:MPU393274 MZQ393273:MZQ393274 NJM393273:NJM393274 NTI393273:NTI393274 ODE393273:ODE393274 ONA393273:ONA393274 OWW393273:OWW393274 PGS393273:PGS393274 PQO393273:PQO393274 QAK393273:QAK393274 QKG393273:QKG393274 QUC393273:QUC393274 RDY393273:RDY393274 RNU393273:RNU393274 RXQ393273:RXQ393274 SHM393273:SHM393274 SRI393273:SRI393274 TBE393273:TBE393274 TLA393273:TLA393274 TUW393273:TUW393274 UES393273:UES393274 UOO393273:UOO393274 UYK393273:UYK393274 VIG393273:VIG393274 VSC393273:VSC393274 WBY393273:WBY393274 WLU393273:WLU393274 WVQ393273:WVQ393274 I458809:I458810 JE458809:JE458810 TA458809:TA458810 ACW458809:ACW458810 AMS458809:AMS458810 AWO458809:AWO458810 BGK458809:BGK458810 BQG458809:BQG458810 CAC458809:CAC458810 CJY458809:CJY458810 CTU458809:CTU458810 DDQ458809:DDQ458810 DNM458809:DNM458810 DXI458809:DXI458810 EHE458809:EHE458810 ERA458809:ERA458810 FAW458809:FAW458810 FKS458809:FKS458810 FUO458809:FUO458810 GEK458809:GEK458810 GOG458809:GOG458810 GYC458809:GYC458810 HHY458809:HHY458810 HRU458809:HRU458810 IBQ458809:IBQ458810 ILM458809:ILM458810 IVI458809:IVI458810 JFE458809:JFE458810 JPA458809:JPA458810 JYW458809:JYW458810 KIS458809:KIS458810 KSO458809:KSO458810 LCK458809:LCK458810 LMG458809:LMG458810 LWC458809:LWC458810 MFY458809:MFY458810 MPU458809:MPU458810 MZQ458809:MZQ458810 NJM458809:NJM458810 NTI458809:NTI458810 ODE458809:ODE458810 ONA458809:ONA458810 OWW458809:OWW458810 PGS458809:PGS458810 PQO458809:PQO458810 QAK458809:QAK458810 QKG458809:QKG458810 QUC458809:QUC458810 RDY458809:RDY458810 RNU458809:RNU458810 RXQ458809:RXQ458810 SHM458809:SHM458810 SRI458809:SRI458810 TBE458809:TBE458810 TLA458809:TLA458810 TUW458809:TUW458810 UES458809:UES458810 UOO458809:UOO458810 UYK458809:UYK458810 VIG458809:VIG458810 VSC458809:VSC458810 WBY458809:WBY458810 WLU458809:WLU458810 WVQ458809:WVQ458810 I524345:I524346 JE524345:JE524346 TA524345:TA524346 ACW524345:ACW524346 AMS524345:AMS524346 AWO524345:AWO524346 BGK524345:BGK524346 BQG524345:BQG524346 CAC524345:CAC524346 CJY524345:CJY524346 CTU524345:CTU524346 DDQ524345:DDQ524346 DNM524345:DNM524346 DXI524345:DXI524346 EHE524345:EHE524346 ERA524345:ERA524346 FAW524345:FAW524346 FKS524345:FKS524346 FUO524345:FUO524346 GEK524345:GEK524346 GOG524345:GOG524346 GYC524345:GYC524346 HHY524345:HHY524346 HRU524345:HRU524346 IBQ524345:IBQ524346 ILM524345:ILM524346 IVI524345:IVI524346 JFE524345:JFE524346 JPA524345:JPA524346 JYW524345:JYW524346 KIS524345:KIS524346 KSO524345:KSO524346 LCK524345:LCK524346 LMG524345:LMG524346 LWC524345:LWC524346 MFY524345:MFY524346 MPU524345:MPU524346 MZQ524345:MZQ524346 NJM524345:NJM524346 NTI524345:NTI524346 ODE524345:ODE524346 ONA524345:ONA524346 OWW524345:OWW524346 PGS524345:PGS524346 PQO524345:PQO524346 QAK524345:QAK524346 QKG524345:QKG524346 QUC524345:QUC524346 RDY524345:RDY524346 RNU524345:RNU524346 RXQ524345:RXQ524346 SHM524345:SHM524346 SRI524345:SRI524346 TBE524345:TBE524346 TLA524345:TLA524346 TUW524345:TUW524346 UES524345:UES524346 UOO524345:UOO524346 UYK524345:UYK524346 VIG524345:VIG524346 VSC524345:VSC524346 WBY524345:WBY524346 WLU524345:WLU524346 WVQ524345:WVQ524346 I589881:I589882 JE589881:JE589882 TA589881:TA589882 ACW589881:ACW589882 AMS589881:AMS589882 AWO589881:AWO589882 BGK589881:BGK589882 BQG589881:BQG589882 CAC589881:CAC589882 CJY589881:CJY589882 CTU589881:CTU589882 DDQ589881:DDQ589882 DNM589881:DNM589882 DXI589881:DXI589882 EHE589881:EHE589882 ERA589881:ERA589882 FAW589881:FAW589882 FKS589881:FKS589882 FUO589881:FUO589882 GEK589881:GEK589882 GOG589881:GOG589882 GYC589881:GYC589882 HHY589881:HHY589882 HRU589881:HRU589882 IBQ589881:IBQ589882 ILM589881:ILM589882 IVI589881:IVI589882 JFE589881:JFE589882 JPA589881:JPA589882 JYW589881:JYW589882 KIS589881:KIS589882 KSO589881:KSO589882 LCK589881:LCK589882 LMG589881:LMG589882 LWC589881:LWC589882 MFY589881:MFY589882 MPU589881:MPU589882 MZQ589881:MZQ589882 NJM589881:NJM589882 NTI589881:NTI589882 ODE589881:ODE589882 ONA589881:ONA589882 OWW589881:OWW589882 PGS589881:PGS589882 PQO589881:PQO589882 QAK589881:QAK589882 QKG589881:QKG589882 QUC589881:QUC589882 RDY589881:RDY589882 RNU589881:RNU589882 RXQ589881:RXQ589882 SHM589881:SHM589882 SRI589881:SRI589882 TBE589881:TBE589882 TLA589881:TLA589882 TUW589881:TUW589882 UES589881:UES589882 UOO589881:UOO589882 UYK589881:UYK589882 VIG589881:VIG589882 VSC589881:VSC589882 WBY589881:WBY589882 WLU589881:WLU589882 WVQ589881:WVQ589882 I655417:I655418 JE655417:JE655418 TA655417:TA655418 ACW655417:ACW655418 AMS655417:AMS655418 AWO655417:AWO655418 BGK655417:BGK655418 BQG655417:BQG655418 CAC655417:CAC655418 CJY655417:CJY655418 CTU655417:CTU655418 DDQ655417:DDQ655418 DNM655417:DNM655418 DXI655417:DXI655418 EHE655417:EHE655418 ERA655417:ERA655418 FAW655417:FAW655418 FKS655417:FKS655418 FUO655417:FUO655418 GEK655417:GEK655418 GOG655417:GOG655418 GYC655417:GYC655418 HHY655417:HHY655418 HRU655417:HRU655418 IBQ655417:IBQ655418 ILM655417:ILM655418 IVI655417:IVI655418 JFE655417:JFE655418 JPA655417:JPA655418 JYW655417:JYW655418 KIS655417:KIS655418 KSO655417:KSO655418 LCK655417:LCK655418 LMG655417:LMG655418 LWC655417:LWC655418 MFY655417:MFY655418 MPU655417:MPU655418 MZQ655417:MZQ655418 NJM655417:NJM655418 NTI655417:NTI655418 ODE655417:ODE655418 ONA655417:ONA655418 OWW655417:OWW655418 PGS655417:PGS655418 PQO655417:PQO655418 QAK655417:QAK655418 QKG655417:QKG655418 QUC655417:QUC655418 RDY655417:RDY655418 RNU655417:RNU655418 RXQ655417:RXQ655418 SHM655417:SHM655418 SRI655417:SRI655418 TBE655417:TBE655418 TLA655417:TLA655418 TUW655417:TUW655418 UES655417:UES655418 UOO655417:UOO655418 UYK655417:UYK655418 VIG655417:VIG655418 VSC655417:VSC655418 WBY655417:WBY655418 WLU655417:WLU655418 WVQ655417:WVQ655418 I720953:I720954 JE720953:JE720954 TA720953:TA720954 ACW720953:ACW720954 AMS720953:AMS720954 AWO720953:AWO720954 BGK720953:BGK720954 BQG720953:BQG720954 CAC720953:CAC720954 CJY720953:CJY720954 CTU720953:CTU720954 DDQ720953:DDQ720954 DNM720953:DNM720954 DXI720953:DXI720954 EHE720953:EHE720954 ERA720953:ERA720954 FAW720953:FAW720954 FKS720953:FKS720954 FUO720953:FUO720954 GEK720953:GEK720954 GOG720953:GOG720954 GYC720953:GYC720954 HHY720953:HHY720954 HRU720953:HRU720954 IBQ720953:IBQ720954 ILM720953:ILM720954 IVI720953:IVI720954 JFE720953:JFE720954 JPA720953:JPA720954 JYW720953:JYW720954 KIS720953:KIS720954 KSO720953:KSO720954 LCK720953:LCK720954 LMG720953:LMG720954 LWC720953:LWC720954 MFY720953:MFY720954 MPU720953:MPU720954 MZQ720953:MZQ720954 NJM720953:NJM720954 NTI720953:NTI720954 ODE720953:ODE720954 ONA720953:ONA720954 OWW720953:OWW720954 PGS720953:PGS720954 PQO720953:PQO720954 QAK720953:QAK720954 QKG720953:QKG720954 QUC720953:QUC720954 RDY720953:RDY720954 RNU720953:RNU720954 RXQ720953:RXQ720954 SHM720953:SHM720954 SRI720953:SRI720954 TBE720953:TBE720954 TLA720953:TLA720954 TUW720953:TUW720954 UES720953:UES720954 UOO720953:UOO720954 UYK720953:UYK720954 VIG720953:VIG720954 VSC720953:VSC720954 WBY720953:WBY720954 WLU720953:WLU720954 WVQ720953:WVQ720954 I786489:I786490 JE786489:JE786490 TA786489:TA786490 ACW786489:ACW786490 AMS786489:AMS786490 AWO786489:AWO786490 BGK786489:BGK786490 BQG786489:BQG786490 CAC786489:CAC786490 CJY786489:CJY786490 CTU786489:CTU786490 DDQ786489:DDQ786490 DNM786489:DNM786490 DXI786489:DXI786490 EHE786489:EHE786490 ERA786489:ERA786490 FAW786489:FAW786490 FKS786489:FKS786490 FUO786489:FUO786490 GEK786489:GEK786490 GOG786489:GOG786490 GYC786489:GYC786490 HHY786489:HHY786490 HRU786489:HRU786490 IBQ786489:IBQ786490 ILM786489:ILM786490 IVI786489:IVI786490 JFE786489:JFE786490 JPA786489:JPA786490 JYW786489:JYW786490 KIS786489:KIS786490 KSO786489:KSO786490 LCK786489:LCK786490 LMG786489:LMG786490 LWC786489:LWC786490 MFY786489:MFY786490 MPU786489:MPU786490 MZQ786489:MZQ786490 NJM786489:NJM786490 NTI786489:NTI786490 ODE786489:ODE786490 ONA786489:ONA786490 OWW786489:OWW786490 PGS786489:PGS786490 PQO786489:PQO786490 QAK786489:QAK786490 QKG786489:QKG786490 QUC786489:QUC786490 RDY786489:RDY786490 RNU786489:RNU786490 RXQ786489:RXQ786490 SHM786489:SHM786490 SRI786489:SRI786490 TBE786489:TBE786490 TLA786489:TLA786490 TUW786489:TUW786490 UES786489:UES786490 UOO786489:UOO786490 UYK786489:UYK786490 VIG786489:VIG786490 VSC786489:VSC786490 WBY786489:WBY786490 WLU786489:WLU786490 WVQ786489:WVQ786490 I852025:I852026 JE852025:JE852026 TA852025:TA852026 ACW852025:ACW852026 AMS852025:AMS852026 AWO852025:AWO852026 BGK852025:BGK852026 BQG852025:BQG852026 CAC852025:CAC852026 CJY852025:CJY852026 CTU852025:CTU852026 DDQ852025:DDQ852026 DNM852025:DNM852026 DXI852025:DXI852026 EHE852025:EHE852026 ERA852025:ERA852026 FAW852025:FAW852026 FKS852025:FKS852026 FUO852025:FUO852026 GEK852025:GEK852026 GOG852025:GOG852026 GYC852025:GYC852026 HHY852025:HHY852026 HRU852025:HRU852026 IBQ852025:IBQ852026 ILM852025:ILM852026 IVI852025:IVI852026 JFE852025:JFE852026 JPA852025:JPA852026 JYW852025:JYW852026 KIS852025:KIS852026 KSO852025:KSO852026 LCK852025:LCK852026 LMG852025:LMG852026 LWC852025:LWC852026 MFY852025:MFY852026 MPU852025:MPU852026 MZQ852025:MZQ852026 NJM852025:NJM852026 NTI852025:NTI852026 ODE852025:ODE852026 ONA852025:ONA852026 OWW852025:OWW852026 PGS852025:PGS852026 PQO852025:PQO852026 QAK852025:QAK852026 QKG852025:QKG852026 QUC852025:QUC852026 RDY852025:RDY852026 RNU852025:RNU852026 RXQ852025:RXQ852026 SHM852025:SHM852026 SRI852025:SRI852026 TBE852025:TBE852026 TLA852025:TLA852026 TUW852025:TUW852026 UES852025:UES852026 UOO852025:UOO852026 UYK852025:UYK852026 VIG852025:VIG852026 VSC852025:VSC852026 WBY852025:WBY852026 WLU852025:WLU852026 WVQ852025:WVQ852026 I917561:I917562 JE917561:JE917562 TA917561:TA917562 ACW917561:ACW917562 AMS917561:AMS917562 AWO917561:AWO917562 BGK917561:BGK917562 BQG917561:BQG917562 CAC917561:CAC917562 CJY917561:CJY917562 CTU917561:CTU917562 DDQ917561:DDQ917562 DNM917561:DNM917562 DXI917561:DXI917562 EHE917561:EHE917562 ERA917561:ERA917562 FAW917561:FAW917562 FKS917561:FKS917562 FUO917561:FUO917562 GEK917561:GEK917562 GOG917561:GOG917562 GYC917561:GYC917562 HHY917561:HHY917562 HRU917561:HRU917562 IBQ917561:IBQ917562 ILM917561:ILM917562 IVI917561:IVI917562 JFE917561:JFE917562 JPA917561:JPA917562 JYW917561:JYW917562 KIS917561:KIS917562 KSO917561:KSO917562 LCK917561:LCK917562 LMG917561:LMG917562 LWC917561:LWC917562 MFY917561:MFY917562 MPU917561:MPU917562 MZQ917561:MZQ917562 NJM917561:NJM917562 NTI917561:NTI917562 ODE917561:ODE917562 ONA917561:ONA917562 OWW917561:OWW917562 PGS917561:PGS917562 PQO917561:PQO917562 QAK917561:QAK917562 QKG917561:QKG917562 QUC917561:QUC917562 RDY917561:RDY917562 RNU917561:RNU917562 RXQ917561:RXQ917562 SHM917561:SHM917562 SRI917561:SRI917562 TBE917561:TBE917562 TLA917561:TLA917562 TUW917561:TUW917562 UES917561:UES917562 UOO917561:UOO917562 UYK917561:UYK917562 VIG917561:VIG917562 VSC917561:VSC917562 WBY917561:WBY917562 WLU917561:WLU917562 WVQ917561:WVQ917562 I983097:I983098 JE983097:JE983098 TA983097:TA983098 ACW983097:ACW983098 AMS983097:AMS983098 AWO983097:AWO983098 BGK983097:BGK983098 BQG983097:BQG983098 CAC983097:CAC983098 CJY983097:CJY983098 CTU983097:CTU983098 DDQ983097:DDQ983098 DNM983097:DNM983098 DXI983097:DXI983098 EHE983097:EHE983098 ERA983097:ERA983098 FAW983097:FAW983098 FKS983097:FKS983098 FUO983097:FUO983098 GEK983097:GEK983098 GOG983097:GOG983098 GYC983097:GYC983098 HHY983097:HHY983098 HRU983097:HRU983098 IBQ983097:IBQ983098 ILM983097:ILM983098 IVI983097:IVI983098 JFE983097:JFE983098 JPA983097:JPA983098 JYW983097:JYW983098 KIS983097:KIS983098 KSO983097:KSO983098 LCK983097:LCK983098 LMG983097:LMG983098 LWC983097:LWC983098 MFY983097:MFY983098 MPU983097:MPU983098 MZQ983097:MZQ983098 NJM983097:NJM983098 NTI983097:NTI983098 ODE983097:ODE983098 ONA983097:ONA983098 OWW983097:OWW983098 PGS983097:PGS983098 PQO983097:PQO983098 QAK983097:QAK983098 QKG983097:QKG983098 QUC983097:QUC983098 RDY983097:RDY983098 RNU983097:RNU983098 RXQ983097:RXQ983098 SHM983097:SHM983098 SRI983097:SRI983098 TBE983097:TBE983098 TLA983097:TLA983098 TUW983097:TUW983098 UES983097:UES983098 UOO983097:UOO983098 UYK983097:UYK983098 VIG983097:VIG983098 VSC983097:VSC983098 WBY983097:WBY983098 WLU983097:WLU983098 WVQ983097:WVQ983098 N57:N58 JJ57:JJ58 TF57:TF58 ADB57:ADB58 AMX57:AMX58 AWT57:AWT58 BGP57:BGP58 BQL57:BQL58 CAH57:CAH58 CKD57:CKD58 CTZ57:CTZ58 DDV57:DDV58 DNR57:DNR58 DXN57:DXN58 EHJ57:EHJ58 ERF57:ERF58 FBB57:FBB58 FKX57:FKX58 FUT57:FUT58 GEP57:GEP58 GOL57:GOL58 GYH57:GYH58 HID57:HID58 HRZ57:HRZ58 IBV57:IBV58 ILR57:ILR58 IVN57:IVN58 JFJ57:JFJ58 JPF57:JPF58 JZB57:JZB58 KIX57:KIX58 KST57:KST58 LCP57:LCP58 LML57:LML58 LWH57:LWH58 MGD57:MGD58 MPZ57:MPZ58 MZV57:MZV58 NJR57:NJR58 NTN57:NTN58 ODJ57:ODJ58 ONF57:ONF58 OXB57:OXB58 PGX57:PGX58 PQT57:PQT58 QAP57:QAP58 QKL57:QKL58 QUH57:QUH58 RED57:RED58 RNZ57:RNZ58 RXV57:RXV58 SHR57:SHR58 SRN57:SRN58 TBJ57:TBJ58 TLF57:TLF58 TVB57:TVB58 UEX57:UEX58 UOT57:UOT58 UYP57:UYP58 VIL57:VIL58 VSH57:VSH58 WCD57:WCD58 WLZ57:WLZ58 WVV57:WVV58 N65593:N65594 JJ65593:JJ65594 TF65593:TF65594 ADB65593:ADB65594 AMX65593:AMX65594 AWT65593:AWT65594 BGP65593:BGP65594 BQL65593:BQL65594 CAH65593:CAH65594 CKD65593:CKD65594 CTZ65593:CTZ65594 DDV65593:DDV65594 DNR65593:DNR65594 DXN65593:DXN65594 EHJ65593:EHJ65594 ERF65593:ERF65594 FBB65593:FBB65594 FKX65593:FKX65594 FUT65593:FUT65594 GEP65593:GEP65594 GOL65593:GOL65594 GYH65593:GYH65594 HID65593:HID65594 HRZ65593:HRZ65594 IBV65593:IBV65594 ILR65593:ILR65594 IVN65593:IVN65594 JFJ65593:JFJ65594 JPF65593:JPF65594 JZB65593:JZB65594 KIX65593:KIX65594 KST65593:KST65594 LCP65593:LCP65594 LML65593:LML65594 LWH65593:LWH65594 MGD65593:MGD65594 MPZ65593:MPZ65594 MZV65593:MZV65594 NJR65593:NJR65594 NTN65593:NTN65594 ODJ65593:ODJ65594 ONF65593:ONF65594 OXB65593:OXB65594 PGX65593:PGX65594 PQT65593:PQT65594 QAP65593:QAP65594 QKL65593:QKL65594 QUH65593:QUH65594 RED65593:RED65594 RNZ65593:RNZ65594 RXV65593:RXV65594 SHR65593:SHR65594 SRN65593:SRN65594 TBJ65593:TBJ65594 TLF65593:TLF65594 TVB65593:TVB65594 UEX65593:UEX65594 UOT65593:UOT65594 UYP65593:UYP65594 VIL65593:VIL65594 VSH65593:VSH65594 WCD65593:WCD65594 WLZ65593:WLZ65594 WVV65593:WVV65594 N131129:N131130 JJ131129:JJ131130 TF131129:TF131130 ADB131129:ADB131130 AMX131129:AMX131130 AWT131129:AWT131130 BGP131129:BGP131130 BQL131129:BQL131130 CAH131129:CAH131130 CKD131129:CKD131130 CTZ131129:CTZ131130 DDV131129:DDV131130 DNR131129:DNR131130 DXN131129:DXN131130 EHJ131129:EHJ131130 ERF131129:ERF131130 FBB131129:FBB131130 FKX131129:FKX131130 FUT131129:FUT131130 GEP131129:GEP131130 GOL131129:GOL131130 GYH131129:GYH131130 HID131129:HID131130 HRZ131129:HRZ131130 IBV131129:IBV131130 ILR131129:ILR131130 IVN131129:IVN131130 JFJ131129:JFJ131130 JPF131129:JPF131130 JZB131129:JZB131130 KIX131129:KIX131130 KST131129:KST131130 LCP131129:LCP131130 LML131129:LML131130 LWH131129:LWH131130 MGD131129:MGD131130 MPZ131129:MPZ131130 MZV131129:MZV131130 NJR131129:NJR131130 NTN131129:NTN131130 ODJ131129:ODJ131130 ONF131129:ONF131130 OXB131129:OXB131130 PGX131129:PGX131130 PQT131129:PQT131130 QAP131129:QAP131130 QKL131129:QKL131130 QUH131129:QUH131130 RED131129:RED131130 RNZ131129:RNZ131130 RXV131129:RXV131130 SHR131129:SHR131130 SRN131129:SRN131130 TBJ131129:TBJ131130 TLF131129:TLF131130 TVB131129:TVB131130 UEX131129:UEX131130 UOT131129:UOT131130 UYP131129:UYP131130 VIL131129:VIL131130 VSH131129:VSH131130 WCD131129:WCD131130 WLZ131129:WLZ131130 WVV131129:WVV131130 N196665:N196666 JJ196665:JJ196666 TF196665:TF196666 ADB196665:ADB196666 AMX196665:AMX196666 AWT196665:AWT196666 BGP196665:BGP196666 BQL196665:BQL196666 CAH196665:CAH196666 CKD196665:CKD196666 CTZ196665:CTZ196666 DDV196665:DDV196666 DNR196665:DNR196666 DXN196665:DXN196666 EHJ196665:EHJ196666 ERF196665:ERF196666 FBB196665:FBB196666 FKX196665:FKX196666 FUT196665:FUT196666 GEP196665:GEP196666 GOL196665:GOL196666 GYH196665:GYH196666 HID196665:HID196666 HRZ196665:HRZ196666 IBV196665:IBV196666 ILR196665:ILR196666 IVN196665:IVN196666 JFJ196665:JFJ196666 JPF196665:JPF196666 JZB196665:JZB196666 KIX196665:KIX196666 KST196665:KST196666 LCP196665:LCP196666 LML196665:LML196666 LWH196665:LWH196666 MGD196665:MGD196666 MPZ196665:MPZ196666 MZV196665:MZV196666 NJR196665:NJR196666 NTN196665:NTN196666 ODJ196665:ODJ196666 ONF196665:ONF196666 OXB196665:OXB196666 PGX196665:PGX196666 PQT196665:PQT196666 QAP196665:QAP196666 QKL196665:QKL196666 QUH196665:QUH196666 RED196665:RED196666 RNZ196665:RNZ196666 RXV196665:RXV196666 SHR196665:SHR196666 SRN196665:SRN196666 TBJ196665:TBJ196666 TLF196665:TLF196666 TVB196665:TVB196666 UEX196665:UEX196666 UOT196665:UOT196666 UYP196665:UYP196666 VIL196665:VIL196666 VSH196665:VSH196666 WCD196665:WCD196666 WLZ196665:WLZ196666 WVV196665:WVV196666 N262201:N262202 JJ262201:JJ262202 TF262201:TF262202 ADB262201:ADB262202 AMX262201:AMX262202 AWT262201:AWT262202 BGP262201:BGP262202 BQL262201:BQL262202 CAH262201:CAH262202 CKD262201:CKD262202 CTZ262201:CTZ262202 DDV262201:DDV262202 DNR262201:DNR262202 DXN262201:DXN262202 EHJ262201:EHJ262202 ERF262201:ERF262202 FBB262201:FBB262202 FKX262201:FKX262202 FUT262201:FUT262202 GEP262201:GEP262202 GOL262201:GOL262202 GYH262201:GYH262202 HID262201:HID262202 HRZ262201:HRZ262202 IBV262201:IBV262202 ILR262201:ILR262202 IVN262201:IVN262202 JFJ262201:JFJ262202 JPF262201:JPF262202 JZB262201:JZB262202 KIX262201:KIX262202 KST262201:KST262202 LCP262201:LCP262202 LML262201:LML262202 LWH262201:LWH262202 MGD262201:MGD262202 MPZ262201:MPZ262202 MZV262201:MZV262202 NJR262201:NJR262202 NTN262201:NTN262202 ODJ262201:ODJ262202 ONF262201:ONF262202 OXB262201:OXB262202 PGX262201:PGX262202 PQT262201:PQT262202 QAP262201:QAP262202 QKL262201:QKL262202 QUH262201:QUH262202 RED262201:RED262202 RNZ262201:RNZ262202 RXV262201:RXV262202 SHR262201:SHR262202 SRN262201:SRN262202 TBJ262201:TBJ262202 TLF262201:TLF262202 TVB262201:TVB262202 UEX262201:UEX262202 UOT262201:UOT262202 UYP262201:UYP262202 VIL262201:VIL262202 VSH262201:VSH262202 WCD262201:WCD262202 WLZ262201:WLZ262202 WVV262201:WVV262202 N327737:N327738 JJ327737:JJ327738 TF327737:TF327738 ADB327737:ADB327738 AMX327737:AMX327738 AWT327737:AWT327738 BGP327737:BGP327738 BQL327737:BQL327738 CAH327737:CAH327738 CKD327737:CKD327738 CTZ327737:CTZ327738 DDV327737:DDV327738 DNR327737:DNR327738 DXN327737:DXN327738 EHJ327737:EHJ327738 ERF327737:ERF327738 FBB327737:FBB327738 FKX327737:FKX327738 FUT327737:FUT327738 GEP327737:GEP327738 GOL327737:GOL327738 GYH327737:GYH327738 HID327737:HID327738 HRZ327737:HRZ327738 IBV327737:IBV327738 ILR327737:ILR327738 IVN327737:IVN327738 JFJ327737:JFJ327738 JPF327737:JPF327738 JZB327737:JZB327738 KIX327737:KIX327738 KST327737:KST327738 LCP327737:LCP327738 LML327737:LML327738 LWH327737:LWH327738 MGD327737:MGD327738 MPZ327737:MPZ327738 MZV327737:MZV327738 NJR327737:NJR327738 NTN327737:NTN327738 ODJ327737:ODJ327738 ONF327737:ONF327738 OXB327737:OXB327738 PGX327737:PGX327738 PQT327737:PQT327738 QAP327737:QAP327738 QKL327737:QKL327738 QUH327737:QUH327738 RED327737:RED327738 RNZ327737:RNZ327738 RXV327737:RXV327738 SHR327737:SHR327738 SRN327737:SRN327738 TBJ327737:TBJ327738 TLF327737:TLF327738 TVB327737:TVB327738 UEX327737:UEX327738 UOT327737:UOT327738 UYP327737:UYP327738 VIL327737:VIL327738 VSH327737:VSH327738 WCD327737:WCD327738 WLZ327737:WLZ327738 WVV327737:WVV327738 N393273:N393274 JJ393273:JJ393274 TF393273:TF393274 ADB393273:ADB393274 AMX393273:AMX393274 AWT393273:AWT393274 BGP393273:BGP393274 BQL393273:BQL393274 CAH393273:CAH393274 CKD393273:CKD393274 CTZ393273:CTZ393274 DDV393273:DDV393274 DNR393273:DNR393274 DXN393273:DXN393274 EHJ393273:EHJ393274 ERF393273:ERF393274 FBB393273:FBB393274 FKX393273:FKX393274 FUT393273:FUT393274 GEP393273:GEP393274 GOL393273:GOL393274 GYH393273:GYH393274 HID393273:HID393274 HRZ393273:HRZ393274 IBV393273:IBV393274 ILR393273:ILR393274 IVN393273:IVN393274 JFJ393273:JFJ393274 JPF393273:JPF393274 JZB393273:JZB393274 KIX393273:KIX393274 KST393273:KST393274 LCP393273:LCP393274 LML393273:LML393274 LWH393273:LWH393274 MGD393273:MGD393274 MPZ393273:MPZ393274 MZV393273:MZV393274 NJR393273:NJR393274 NTN393273:NTN393274 ODJ393273:ODJ393274 ONF393273:ONF393274 OXB393273:OXB393274 PGX393273:PGX393274 PQT393273:PQT393274 QAP393273:QAP393274 QKL393273:QKL393274 QUH393273:QUH393274 RED393273:RED393274 RNZ393273:RNZ393274 RXV393273:RXV393274 SHR393273:SHR393274 SRN393273:SRN393274 TBJ393273:TBJ393274 TLF393273:TLF393274 TVB393273:TVB393274 UEX393273:UEX393274 UOT393273:UOT393274 UYP393273:UYP393274 VIL393273:VIL393274 VSH393273:VSH393274 WCD393273:WCD393274 WLZ393273:WLZ393274 WVV393273:WVV393274 N458809:N458810 JJ458809:JJ458810 TF458809:TF458810 ADB458809:ADB458810 AMX458809:AMX458810 AWT458809:AWT458810 BGP458809:BGP458810 BQL458809:BQL458810 CAH458809:CAH458810 CKD458809:CKD458810 CTZ458809:CTZ458810 DDV458809:DDV458810 DNR458809:DNR458810 DXN458809:DXN458810 EHJ458809:EHJ458810 ERF458809:ERF458810 FBB458809:FBB458810 FKX458809:FKX458810 FUT458809:FUT458810 GEP458809:GEP458810 GOL458809:GOL458810 GYH458809:GYH458810 HID458809:HID458810 HRZ458809:HRZ458810 IBV458809:IBV458810 ILR458809:ILR458810 IVN458809:IVN458810 JFJ458809:JFJ458810 JPF458809:JPF458810 JZB458809:JZB458810 KIX458809:KIX458810 KST458809:KST458810 LCP458809:LCP458810 LML458809:LML458810 LWH458809:LWH458810 MGD458809:MGD458810 MPZ458809:MPZ458810 MZV458809:MZV458810 NJR458809:NJR458810 NTN458809:NTN458810 ODJ458809:ODJ458810 ONF458809:ONF458810 OXB458809:OXB458810 PGX458809:PGX458810 PQT458809:PQT458810 QAP458809:QAP458810 QKL458809:QKL458810 QUH458809:QUH458810 RED458809:RED458810 RNZ458809:RNZ458810 RXV458809:RXV458810 SHR458809:SHR458810 SRN458809:SRN458810 TBJ458809:TBJ458810 TLF458809:TLF458810 TVB458809:TVB458810 UEX458809:UEX458810 UOT458809:UOT458810 UYP458809:UYP458810 VIL458809:VIL458810 VSH458809:VSH458810 WCD458809:WCD458810 WLZ458809:WLZ458810 WVV458809:WVV458810 N524345:N524346 JJ524345:JJ524346 TF524345:TF524346 ADB524345:ADB524346 AMX524345:AMX524346 AWT524345:AWT524346 BGP524345:BGP524346 BQL524345:BQL524346 CAH524345:CAH524346 CKD524345:CKD524346 CTZ524345:CTZ524346 DDV524345:DDV524346 DNR524345:DNR524346 DXN524345:DXN524346 EHJ524345:EHJ524346 ERF524345:ERF524346 FBB524345:FBB524346 FKX524345:FKX524346 FUT524345:FUT524346 GEP524345:GEP524346 GOL524345:GOL524346 GYH524345:GYH524346 HID524345:HID524346 HRZ524345:HRZ524346 IBV524345:IBV524346 ILR524345:ILR524346 IVN524345:IVN524346 JFJ524345:JFJ524346 JPF524345:JPF524346 JZB524345:JZB524346 KIX524345:KIX524346 KST524345:KST524346 LCP524345:LCP524346 LML524345:LML524346 LWH524345:LWH524346 MGD524345:MGD524346 MPZ524345:MPZ524346 MZV524345:MZV524346 NJR524345:NJR524346 NTN524345:NTN524346 ODJ524345:ODJ524346 ONF524345:ONF524346 OXB524345:OXB524346 PGX524345:PGX524346 PQT524345:PQT524346 QAP524345:QAP524346 QKL524345:QKL524346 QUH524345:QUH524346 RED524345:RED524346 RNZ524345:RNZ524346 RXV524345:RXV524346 SHR524345:SHR524346 SRN524345:SRN524346 TBJ524345:TBJ524346 TLF524345:TLF524346 TVB524345:TVB524346 UEX524345:UEX524346 UOT524345:UOT524346 UYP524345:UYP524346 VIL524345:VIL524346 VSH524345:VSH524346 WCD524345:WCD524346 WLZ524345:WLZ524346 WVV524345:WVV524346 N589881:N589882 JJ589881:JJ589882 TF589881:TF589882 ADB589881:ADB589882 AMX589881:AMX589882 AWT589881:AWT589882 BGP589881:BGP589882 BQL589881:BQL589882 CAH589881:CAH589882 CKD589881:CKD589882 CTZ589881:CTZ589882 DDV589881:DDV589882 DNR589881:DNR589882 DXN589881:DXN589882 EHJ589881:EHJ589882 ERF589881:ERF589882 FBB589881:FBB589882 FKX589881:FKX589882 FUT589881:FUT589882 GEP589881:GEP589882 GOL589881:GOL589882 GYH589881:GYH589882 HID589881:HID589882 HRZ589881:HRZ589882 IBV589881:IBV589882 ILR589881:ILR589882 IVN589881:IVN589882 JFJ589881:JFJ589882 JPF589881:JPF589882 JZB589881:JZB589882 KIX589881:KIX589882 KST589881:KST589882 LCP589881:LCP589882 LML589881:LML589882 LWH589881:LWH589882 MGD589881:MGD589882 MPZ589881:MPZ589882 MZV589881:MZV589882 NJR589881:NJR589882 NTN589881:NTN589882 ODJ589881:ODJ589882 ONF589881:ONF589882 OXB589881:OXB589882 PGX589881:PGX589882 PQT589881:PQT589882 QAP589881:QAP589882 QKL589881:QKL589882 QUH589881:QUH589882 RED589881:RED589882 RNZ589881:RNZ589882 RXV589881:RXV589882 SHR589881:SHR589882 SRN589881:SRN589882 TBJ589881:TBJ589882 TLF589881:TLF589882 TVB589881:TVB589882 UEX589881:UEX589882 UOT589881:UOT589882 UYP589881:UYP589882 VIL589881:VIL589882 VSH589881:VSH589882 WCD589881:WCD589882 WLZ589881:WLZ589882 WVV589881:WVV589882 N655417:N655418 JJ655417:JJ655418 TF655417:TF655418 ADB655417:ADB655418 AMX655417:AMX655418 AWT655417:AWT655418 BGP655417:BGP655418 BQL655417:BQL655418 CAH655417:CAH655418 CKD655417:CKD655418 CTZ655417:CTZ655418 DDV655417:DDV655418 DNR655417:DNR655418 DXN655417:DXN655418 EHJ655417:EHJ655418 ERF655417:ERF655418 FBB655417:FBB655418 FKX655417:FKX655418 FUT655417:FUT655418 GEP655417:GEP655418 GOL655417:GOL655418 GYH655417:GYH655418 HID655417:HID655418 HRZ655417:HRZ655418 IBV655417:IBV655418 ILR655417:ILR655418 IVN655417:IVN655418 JFJ655417:JFJ655418 JPF655417:JPF655418 JZB655417:JZB655418 KIX655417:KIX655418 KST655417:KST655418 LCP655417:LCP655418 LML655417:LML655418 LWH655417:LWH655418 MGD655417:MGD655418 MPZ655417:MPZ655418 MZV655417:MZV655418 NJR655417:NJR655418 NTN655417:NTN655418 ODJ655417:ODJ655418 ONF655417:ONF655418 OXB655417:OXB655418 PGX655417:PGX655418 PQT655417:PQT655418 QAP655417:QAP655418 QKL655417:QKL655418 QUH655417:QUH655418 RED655417:RED655418 RNZ655417:RNZ655418 RXV655417:RXV655418 SHR655417:SHR655418 SRN655417:SRN655418 TBJ655417:TBJ655418 TLF655417:TLF655418 TVB655417:TVB655418 UEX655417:UEX655418 UOT655417:UOT655418 UYP655417:UYP655418 VIL655417:VIL655418 VSH655417:VSH655418 WCD655417:WCD655418 WLZ655417:WLZ655418 WVV655417:WVV655418 N720953:N720954 JJ720953:JJ720954 TF720953:TF720954 ADB720953:ADB720954 AMX720953:AMX720954 AWT720953:AWT720954 BGP720953:BGP720954 BQL720953:BQL720954 CAH720953:CAH720954 CKD720953:CKD720954 CTZ720953:CTZ720954 DDV720953:DDV720954 DNR720953:DNR720954 DXN720953:DXN720954 EHJ720953:EHJ720954 ERF720953:ERF720954 FBB720953:FBB720954 FKX720953:FKX720954 FUT720953:FUT720954 GEP720953:GEP720954 GOL720953:GOL720954 GYH720953:GYH720954 HID720953:HID720954 HRZ720953:HRZ720954 IBV720953:IBV720954 ILR720953:ILR720954 IVN720953:IVN720954 JFJ720953:JFJ720954 JPF720953:JPF720954 JZB720953:JZB720954 KIX720953:KIX720954 KST720953:KST720954 LCP720953:LCP720954 LML720953:LML720954 LWH720953:LWH720954 MGD720953:MGD720954 MPZ720953:MPZ720954 MZV720953:MZV720954 NJR720953:NJR720954 NTN720953:NTN720954 ODJ720953:ODJ720954 ONF720953:ONF720954 OXB720953:OXB720954 PGX720953:PGX720954 PQT720953:PQT720954 QAP720953:QAP720954 QKL720953:QKL720954 QUH720953:QUH720954 RED720953:RED720954 RNZ720953:RNZ720954 RXV720953:RXV720954 SHR720953:SHR720954 SRN720953:SRN720954 TBJ720953:TBJ720954 TLF720953:TLF720954 TVB720953:TVB720954 UEX720953:UEX720954 UOT720953:UOT720954 UYP720953:UYP720954 VIL720953:VIL720954 VSH720953:VSH720954 WCD720953:WCD720954 WLZ720953:WLZ720954 WVV720953:WVV720954 N786489:N786490 JJ786489:JJ786490 TF786489:TF786490 ADB786489:ADB786490 AMX786489:AMX786490 AWT786489:AWT786490 BGP786489:BGP786490 BQL786489:BQL786490 CAH786489:CAH786490 CKD786489:CKD786490 CTZ786489:CTZ786490 DDV786489:DDV786490 DNR786489:DNR786490 DXN786489:DXN786490 EHJ786489:EHJ786490 ERF786489:ERF786490 FBB786489:FBB786490 FKX786489:FKX786490 FUT786489:FUT786490 GEP786489:GEP786490 GOL786489:GOL786490 GYH786489:GYH786490 HID786489:HID786490 HRZ786489:HRZ786490 IBV786489:IBV786490 ILR786489:ILR786490 IVN786489:IVN786490 JFJ786489:JFJ786490 JPF786489:JPF786490 JZB786489:JZB786490 KIX786489:KIX786490 KST786489:KST786490 LCP786489:LCP786490 LML786489:LML786490 LWH786489:LWH786490 MGD786489:MGD786490 MPZ786489:MPZ786490 MZV786489:MZV786490 NJR786489:NJR786490 NTN786489:NTN786490 ODJ786489:ODJ786490 ONF786489:ONF786490 OXB786489:OXB786490 PGX786489:PGX786490 PQT786489:PQT786490 QAP786489:QAP786490 QKL786489:QKL786490 QUH786489:QUH786490 RED786489:RED786490 RNZ786489:RNZ786490 RXV786489:RXV786490 SHR786489:SHR786490 SRN786489:SRN786490 TBJ786489:TBJ786490 TLF786489:TLF786490 TVB786489:TVB786490 UEX786489:UEX786490 UOT786489:UOT786490 UYP786489:UYP786490 VIL786489:VIL786490 VSH786489:VSH786490 WCD786489:WCD786490 WLZ786489:WLZ786490 WVV786489:WVV786490 N852025:N852026 JJ852025:JJ852026 TF852025:TF852026 ADB852025:ADB852026 AMX852025:AMX852026 AWT852025:AWT852026 BGP852025:BGP852026 BQL852025:BQL852026 CAH852025:CAH852026 CKD852025:CKD852026 CTZ852025:CTZ852026 DDV852025:DDV852026 DNR852025:DNR852026 DXN852025:DXN852026 EHJ852025:EHJ852026 ERF852025:ERF852026 FBB852025:FBB852026 FKX852025:FKX852026 FUT852025:FUT852026 GEP852025:GEP852026 GOL852025:GOL852026 GYH852025:GYH852026 HID852025:HID852026 HRZ852025:HRZ852026 IBV852025:IBV852026 ILR852025:ILR852026 IVN852025:IVN852026 JFJ852025:JFJ852026 JPF852025:JPF852026 JZB852025:JZB852026 KIX852025:KIX852026 KST852025:KST852026 LCP852025:LCP852026 LML852025:LML852026 LWH852025:LWH852026 MGD852025:MGD852026 MPZ852025:MPZ852026 MZV852025:MZV852026 NJR852025:NJR852026 NTN852025:NTN852026 ODJ852025:ODJ852026 ONF852025:ONF852026 OXB852025:OXB852026 PGX852025:PGX852026 PQT852025:PQT852026 QAP852025:QAP852026 QKL852025:QKL852026 QUH852025:QUH852026 RED852025:RED852026 RNZ852025:RNZ852026 RXV852025:RXV852026 SHR852025:SHR852026 SRN852025:SRN852026 TBJ852025:TBJ852026 TLF852025:TLF852026 TVB852025:TVB852026 UEX852025:UEX852026 UOT852025:UOT852026 UYP852025:UYP852026 VIL852025:VIL852026 VSH852025:VSH852026 WCD852025:WCD852026 WLZ852025:WLZ852026 WVV852025:WVV852026 N917561:N917562 JJ917561:JJ917562 TF917561:TF917562 ADB917561:ADB917562 AMX917561:AMX917562 AWT917561:AWT917562 BGP917561:BGP917562 BQL917561:BQL917562 CAH917561:CAH917562 CKD917561:CKD917562 CTZ917561:CTZ917562 DDV917561:DDV917562 DNR917561:DNR917562 DXN917561:DXN917562 EHJ917561:EHJ917562 ERF917561:ERF917562 FBB917561:FBB917562 FKX917561:FKX917562 FUT917561:FUT917562 GEP917561:GEP917562 GOL917561:GOL917562 GYH917561:GYH917562 HID917561:HID917562 HRZ917561:HRZ917562 IBV917561:IBV917562 ILR917561:ILR917562 IVN917561:IVN917562 JFJ917561:JFJ917562 JPF917561:JPF917562 JZB917561:JZB917562 KIX917561:KIX917562 KST917561:KST917562 LCP917561:LCP917562 LML917561:LML917562 LWH917561:LWH917562 MGD917561:MGD917562 MPZ917561:MPZ917562 MZV917561:MZV917562 NJR917561:NJR917562 NTN917561:NTN917562 ODJ917561:ODJ917562 ONF917561:ONF917562 OXB917561:OXB917562 PGX917561:PGX917562 PQT917561:PQT917562 QAP917561:QAP917562 QKL917561:QKL917562 QUH917561:QUH917562 RED917561:RED917562 RNZ917561:RNZ917562 RXV917561:RXV917562 SHR917561:SHR917562 SRN917561:SRN917562 TBJ917561:TBJ917562 TLF917561:TLF917562 TVB917561:TVB917562 UEX917561:UEX917562 UOT917561:UOT917562 UYP917561:UYP917562 VIL917561:VIL917562 VSH917561:VSH917562 WCD917561:WCD917562 WLZ917561:WLZ917562 WVV917561:WVV917562 N983097:N983098 JJ983097:JJ983098 TF983097:TF983098 ADB983097:ADB983098 AMX983097:AMX983098 AWT983097:AWT983098 BGP983097:BGP983098 BQL983097:BQL983098 CAH983097:CAH983098 CKD983097:CKD983098 CTZ983097:CTZ983098 DDV983097:DDV983098 DNR983097:DNR983098 DXN983097:DXN983098 EHJ983097:EHJ983098 ERF983097:ERF983098 FBB983097:FBB983098 FKX983097:FKX983098 FUT983097:FUT983098 GEP983097:GEP983098 GOL983097:GOL983098 GYH983097:GYH983098 HID983097:HID983098 HRZ983097:HRZ983098 IBV983097:IBV983098 ILR983097:ILR983098 IVN983097:IVN983098 JFJ983097:JFJ983098 JPF983097:JPF983098 JZB983097:JZB983098 KIX983097:KIX983098 KST983097:KST983098 LCP983097:LCP983098 LML983097:LML983098 LWH983097:LWH983098 MGD983097:MGD983098 MPZ983097:MPZ983098 MZV983097:MZV983098 NJR983097:NJR983098 NTN983097:NTN983098 ODJ983097:ODJ983098 ONF983097:ONF983098 OXB983097:OXB983098 PGX983097:PGX983098 PQT983097:PQT983098 QAP983097:QAP983098 QKL983097:QKL983098 QUH983097:QUH983098 RED983097:RED983098 RNZ983097:RNZ983098 RXV983097:RXV983098 SHR983097:SHR983098 SRN983097:SRN983098 TBJ983097:TBJ983098 TLF983097:TLF983098 TVB983097:TVB983098 UEX983097:UEX983098 UOT983097:UOT983098 UYP983097:UYP983098 VIL983097:VIL983098 VSH983097:VSH983098 WCD983097:WCD983098 WLZ983097:WLZ983098 WVV983097:WVV983098 S57:S58 JO57:JO58 TK57:TK58 ADG57:ADG58 ANC57:ANC58 AWY57:AWY58 BGU57:BGU58 BQQ57:BQQ58 CAM57:CAM58 CKI57:CKI58 CUE57:CUE58 DEA57:DEA58 DNW57:DNW58 DXS57:DXS58 EHO57:EHO58 ERK57:ERK58 FBG57:FBG58 FLC57:FLC58 FUY57:FUY58 GEU57:GEU58 GOQ57:GOQ58 GYM57:GYM58 HII57:HII58 HSE57:HSE58 ICA57:ICA58 ILW57:ILW58 IVS57:IVS58 JFO57:JFO58 JPK57:JPK58 JZG57:JZG58 KJC57:KJC58 KSY57:KSY58 LCU57:LCU58 LMQ57:LMQ58 LWM57:LWM58 MGI57:MGI58 MQE57:MQE58 NAA57:NAA58 NJW57:NJW58 NTS57:NTS58 ODO57:ODO58 ONK57:ONK58 OXG57:OXG58 PHC57:PHC58 PQY57:PQY58 QAU57:QAU58 QKQ57:QKQ58 QUM57:QUM58 REI57:REI58 ROE57:ROE58 RYA57:RYA58 SHW57:SHW58 SRS57:SRS58 TBO57:TBO58 TLK57:TLK58 TVG57:TVG58 UFC57:UFC58 UOY57:UOY58 UYU57:UYU58 VIQ57:VIQ58 VSM57:VSM58 WCI57:WCI58 WME57:WME58 WWA57:WWA58 S65593:S65594 JO65593:JO65594 TK65593:TK65594 ADG65593:ADG65594 ANC65593:ANC65594 AWY65593:AWY65594 BGU65593:BGU65594 BQQ65593:BQQ65594 CAM65593:CAM65594 CKI65593:CKI65594 CUE65593:CUE65594 DEA65593:DEA65594 DNW65593:DNW65594 DXS65593:DXS65594 EHO65593:EHO65594 ERK65593:ERK65594 FBG65593:FBG65594 FLC65593:FLC65594 FUY65593:FUY65594 GEU65593:GEU65594 GOQ65593:GOQ65594 GYM65593:GYM65594 HII65593:HII65594 HSE65593:HSE65594 ICA65593:ICA65594 ILW65593:ILW65594 IVS65593:IVS65594 JFO65593:JFO65594 JPK65593:JPK65594 JZG65593:JZG65594 KJC65593:KJC65594 KSY65593:KSY65594 LCU65593:LCU65594 LMQ65593:LMQ65594 LWM65593:LWM65594 MGI65593:MGI65594 MQE65593:MQE65594 NAA65593:NAA65594 NJW65593:NJW65594 NTS65593:NTS65594 ODO65593:ODO65594 ONK65593:ONK65594 OXG65593:OXG65594 PHC65593:PHC65594 PQY65593:PQY65594 QAU65593:QAU65594 QKQ65593:QKQ65594 QUM65593:QUM65594 REI65593:REI65594 ROE65593:ROE65594 RYA65593:RYA65594 SHW65593:SHW65594 SRS65593:SRS65594 TBO65593:TBO65594 TLK65593:TLK65594 TVG65593:TVG65594 UFC65593:UFC65594 UOY65593:UOY65594 UYU65593:UYU65594 VIQ65593:VIQ65594 VSM65593:VSM65594 WCI65593:WCI65594 WME65593:WME65594 WWA65593:WWA65594 S131129:S131130 JO131129:JO131130 TK131129:TK131130 ADG131129:ADG131130 ANC131129:ANC131130 AWY131129:AWY131130 BGU131129:BGU131130 BQQ131129:BQQ131130 CAM131129:CAM131130 CKI131129:CKI131130 CUE131129:CUE131130 DEA131129:DEA131130 DNW131129:DNW131130 DXS131129:DXS131130 EHO131129:EHO131130 ERK131129:ERK131130 FBG131129:FBG131130 FLC131129:FLC131130 FUY131129:FUY131130 GEU131129:GEU131130 GOQ131129:GOQ131130 GYM131129:GYM131130 HII131129:HII131130 HSE131129:HSE131130 ICA131129:ICA131130 ILW131129:ILW131130 IVS131129:IVS131130 JFO131129:JFO131130 JPK131129:JPK131130 JZG131129:JZG131130 KJC131129:KJC131130 KSY131129:KSY131130 LCU131129:LCU131130 LMQ131129:LMQ131130 LWM131129:LWM131130 MGI131129:MGI131130 MQE131129:MQE131130 NAA131129:NAA131130 NJW131129:NJW131130 NTS131129:NTS131130 ODO131129:ODO131130 ONK131129:ONK131130 OXG131129:OXG131130 PHC131129:PHC131130 PQY131129:PQY131130 QAU131129:QAU131130 QKQ131129:QKQ131130 QUM131129:QUM131130 REI131129:REI131130 ROE131129:ROE131130 RYA131129:RYA131130 SHW131129:SHW131130 SRS131129:SRS131130 TBO131129:TBO131130 TLK131129:TLK131130 TVG131129:TVG131130 UFC131129:UFC131130 UOY131129:UOY131130 UYU131129:UYU131130 VIQ131129:VIQ131130 VSM131129:VSM131130 WCI131129:WCI131130 WME131129:WME131130 WWA131129:WWA131130 S196665:S196666 JO196665:JO196666 TK196665:TK196666 ADG196665:ADG196666 ANC196665:ANC196666 AWY196665:AWY196666 BGU196665:BGU196666 BQQ196665:BQQ196666 CAM196665:CAM196666 CKI196665:CKI196666 CUE196665:CUE196666 DEA196665:DEA196666 DNW196665:DNW196666 DXS196665:DXS196666 EHO196665:EHO196666 ERK196665:ERK196666 FBG196665:FBG196666 FLC196665:FLC196666 FUY196665:FUY196666 GEU196665:GEU196666 GOQ196665:GOQ196666 GYM196665:GYM196666 HII196665:HII196666 HSE196665:HSE196666 ICA196665:ICA196666 ILW196665:ILW196666 IVS196665:IVS196666 JFO196665:JFO196666 JPK196665:JPK196666 JZG196665:JZG196666 KJC196665:KJC196666 KSY196665:KSY196666 LCU196665:LCU196666 LMQ196665:LMQ196666 LWM196665:LWM196666 MGI196665:MGI196666 MQE196665:MQE196666 NAA196665:NAA196666 NJW196665:NJW196666 NTS196665:NTS196666 ODO196665:ODO196666 ONK196665:ONK196666 OXG196665:OXG196666 PHC196665:PHC196666 PQY196665:PQY196666 QAU196665:QAU196666 QKQ196665:QKQ196666 QUM196665:QUM196666 REI196665:REI196666 ROE196665:ROE196666 RYA196665:RYA196666 SHW196665:SHW196666 SRS196665:SRS196666 TBO196665:TBO196666 TLK196665:TLK196666 TVG196665:TVG196666 UFC196665:UFC196666 UOY196665:UOY196666 UYU196665:UYU196666 VIQ196665:VIQ196666 VSM196665:VSM196666 WCI196665:WCI196666 WME196665:WME196666 WWA196665:WWA196666 S262201:S262202 JO262201:JO262202 TK262201:TK262202 ADG262201:ADG262202 ANC262201:ANC262202 AWY262201:AWY262202 BGU262201:BGU262202 BQQ262201:BQQ262202 CAM262201:CAM262202 CKI262201:CKI262202 CUE262201:CUE262202 DEA262201:DEA262202 DNW262201:DNW262202 DXS262201:DXS262202 EHO262201:EHO262202 ERK262201:ERK262202 FBG262201:FBG262202 FLC262201:FLC262202 FUY262201:FUY262202 GEU262201:GEU262202 GOQ262201:GOQ262202 GYM262201:GYM262202 HII262201:HII262202 HSE262201:HSE262202 ICA262201:ICA262202 ILW262201:ILW262202 IVS262201:IVS262202 JFO262201:JFO262202 JPK262201:JPK262202 JZG262201:JZG262202 KJC262201:KJC262202 KSY262201:KSY262202 LCU262201:LCU262202 LMQ262201:LMQ262202 LWM262201:LWM262202 MGI262201:MGI262202 MQE262201:MQE262202 NAA262201:NAA262202 NJW262201:NJW262202 NTS262201:NTS262202 ODO262201:ODO262202 ONK262201:ONK262202 OXG262201:OXG262202 PHC262201:PHC262202 PQY262201:PQY262202 QAU262201:QAU262202 QKQ262201:QKQ262202 QUM262201:QUM262202 REI262201:REI262202 ROE262201:ROE262202 RYA262201:RYA262202 SHW262201:SHW262202 SRS262201:SRS262202 TBO262201:TBO262202 TLK262201:TLK262202 TVG262201:TVG262202 UFC262201:UFC262202 UOY262201:UOY262202 UYU262201:UYU262202 VIQ262201:VIQ262202 VSM262201:VSM262202 WCI262201:WCI262202 WME262201:WME262202 WWA262201:WWA262202 S327737:S327738 JO327737:JO327738 TK327737:TK327738 ADG327737:ADG327738 ANC327737:ANC327738 AWY327737:AWY327738 BGU327737:BGU327738 BQQ327737:BQQ327738 CAM327737:CAM327738 CKI327737:CKI327738 CUE327737:CUE327738 DEA327737:DEA327738 DNW327737:DNW327738 DXS327737:DXS327738 EHO327737:EHO327738 ERK327737:ERK327738 FBG327737:FBG327738 FLC327737:FLC327738 FUY327737:FUY327738 GEU327737:GEU327738 GOQ327737:GOQ327738 GYM327737:GYM327738 HII327737:HII327738 HSE327737:HSE327738 ICA327737:ICA327738 ILW327737:ILW327738 IVS327737:IVS327738 JFO327737:JFO327738 JPK327737:JPK327738 JZG327737:JZG327738 KJC327737:KJC327738 KSY327737:KSY327738 LCU327737:LCU327738 LMQ327737:LMQ327738 LWM327737:LWM327738 MGI327737:MGI327738 MQE327737:MQE327738 NAA327737:NAA327738 NJW327737:NJW327738 NTS327737:NTS327738 ODO327737:ODO327738 ONK327737:ONK327738 OXG327737:OXG327738 PHC327737:PHC327738 PQY327737:PQY327738 QAU327737:QAU327738 QKQ327737:QKQ327738 QUM327737:QUM327738 REI327737:REI327738 ROE327737:ROE327738 RYA327737:RYA327738 SHW327737:SHW327738 SRS327737:SRS327738 TBO327737:TBO327738 TLK327737:TLK327738 TVG327737:TVG327738 UFC327737:UFC327738 UOY327737:UOY327738 UYU327737:UYU327738 VIQ327737:VIQ327738 VSM327737:VSM327738 WCI327737:WCI327738 WME327737:WME327738 WWA327737:WWA327738 S393273:S393274 JO393273:JO393274 TK393273:TK393274 ADG393273:ADG393274 ANC393273:ANC393274 AWY393273:AWY393274 BGU393273:BGU393274 BQQ393273:BQQ393274 CAM393273:CAM393274 CKI393273:CKI393274 CUE393273:CUE393274 DEA393273:DEA393274 DNW393273:DNW393274 DXS393273:DXS393274 EHO393273:EHO393274 ERK393273:ERK393274 FBG393273:FBG393274 FLC393273:FLC393274 FUY393273:FUY393274 GEU393273:GEU393274 GOQ393273:GOQ393274 GYM393273:GYM393274 HII393273:HII393274 HSE393273:HSE393274 ICA393273:ICA393274 ILW393273:ILW393274 IVS393273:IVS393274 JFO393273:JFO393274 JPK393273:JPK393274 JZG393273:JZG393274 KJC393273:KJC393274 KSY393273:KSY393274 LCU393273:LCU393274 LMQ393273:LMQ393274 LWM393273:LWM393274 MGI393273:MGI393274 MQE393273:MQE393274 NAA393273:NAA393274 NJW393273:NJW393274 NTS393273:NTS393274 ODO393273:ODO393274 ONK393273:ONK393274 OXG393273:OXG393274 PHC393273:PHC393274 PQY393273:PQY393274 QAU393273:QAU393274 QKQ393273:QKQ393274 QUM393273:QUM393274 REI393273:REI393274 ROE393273:ROE393274 RYA393273:RYA393274 SHW393273:SHW393274 SRS393273:SRS393274 TBO393273:TBO393274 TLK393273:TLK393274 TVG393273:TVG393274 UFC393273:UFC393274 UOY393273:UOY393274 UYU393273:UYU393274 VIQ393273:VIQ393274 VSM393273:VSM393274 WCI393273:WCI393274 WME393273:WME393274 WWA393273:WWA393274 S458809:S458810 JO458809:JO458810 TK458809:TK458810 ADG458809:ADG458810 ANC458809:ANC458810 AWY458809:AWY458810 BGU458809:BGU458810 BQQ458809:BQQ458810 CAM458809:CAM458810 CKI458809:CKI458810 CUE458809:CUE458810 DEA458809:DEA458810 DNW458809:DNW458810 DXS458809:DXS458810 EHO458809:EHO458810 ERK458809:ERK458810 FBG458809:FBG458810 FLC458809:FLC458810 FUY458809:FUY458810 GEU458809:GEU458810 GOQ458809:GOQ458810 GYM458809:GYM458810 HII458809:HII458810 HSE458809:HSE458810 ICA458809:ICA458810 ILW458809:ILW458810 IVS458809:IVS458810 JFO458809:JFO458810 JPK458809:JPK458810 JZG458809:JZG458810 KJC458809:KJC458810 KSY458809:KSY458810 LCU458809:LCU458810 LMQ458809:LMQ458810 LWM458809:LWM458810 MGI458809:MGI458810 MQE458809:MQE458810 NAA458809:NAA458810 NJW458809:NJW458810 NTS458809:NTS458810 ODO458809:ODO458810 ONK458809:ONK458810 OXG458809:OXG458810 PHC458809:PHC458810 PQY458809:PQY458810 QAU458809:QAU458810 QKQ458809:QKQ458810 QUM458809:QUM458810 REI458809:REI458810 ROE458809:ROE458810 RYA458809:RYA458810 SHW458809:SHW458810 SRS458809:SRS458810 TBO458809:TBO458810 TLK458809:TLK458810 TVG458809:TVG458810 UFC458809:UFC458810 UOY458809:UOY458810 UYU458809:UYU458810 VIQ458809:VIQ458810 VSM458809:VSM458810 WCI458809:WCI458810 WME458809:WME458810 WWA458809:WWA458810 S524345:S524346 JO524345:JO524346 TK524345:TK524346 ADG524345:ADG524346 ANC524345:ANC524346 AWY524345:AWY524346 BGU524345:BGU524346 BQQ524345:BQQ524346 CAM524345:CAM524346 CKI524345:CKI524346 CUE524345:CUE524346 DEA524345:DEA524346 DNW524345:DNW524346 DXS524345:DXS524346 EHO524345:EHO524346 ERK524345:ERK524346 FBG524345:FBG524346 FLC524345:FLC524346 FUY524345:FUY524346 GEU524345:GEU524346 GOQ524345:GOQ524346 GYM524345:GYM524346 HII524345:HII524346 HSE524345:HSE524346 ICA524345:ICA524346 ILW524345:ILW524346 IVS524345:IVS524346 JFO524345:JFO524346 JPK524345:JPK524346 JZG524345:JZG524346 KJC524345:KJC524346 KSY524345:KSY524346 LCU524345:LCU524346 LMQ524345:LMQ524346 LWM524345:LWM524346 MGI524345:MGI524346 MQE524345:MQE524346 NAA524345:NAA524346 NJW524345:NJW524346 NTS524345:NTS524346 ODO524345:ODO524346 ONK524345:ONK524346 OXG524345:OXG524346 PHC524345:PHC524346 PQY524345:PQY524346 QAU524345:QAU524346 QKQ524345:QKQ524346 QUM524345:QUM524346 REI524345:REI524346 ROE524345:ROE524346 RYA524345:RYA524346 SHW524345:SHW524346 SRS524345:SRS524346 TBO524345:TBO524346 TLK524345:TLK524346 TVG524345:TVG524346 UFC524345:UFC524346 UOY524345:UOY524346 UYU524345:UYU524346 VIQ524345:VIQ524346 VSM524345:VSM524346 WCI524345:WCI524346 WME524345:WME524346 WWA524345:WWA524346 S589881:S589882 JO589881:JO589882 TK589881:TK589882 ADG589881:ADG589882 ANC589881:ANC589882 AWY589881:AWY589882 BGU589881:BGU589882 BQQ589881:BQQ589882 CAM589881:CAM589882 CKI589881:CKI589882 CUE589881:CUE589882 DEA589881:DEA589882 DNW589881:DNW589882 DXS589881:DXS589882 EHO589881:EHO589882 ERK589881:ERK589882 FBG589881:FBG589882 FLC589881:FLC589882 FUY589881:FUY589882 GEU589881:GEU589882 GOQ589881:GOQ589882 GYM589881:GYM589882 HII589881:HII589882 HSE589881:HSE589882 ICA589881:ICA589882 ILW589881:ILW589882 IVS589881:IVS589882 JFO589881:JFO589882 JPK589881:JPK589882 JZG589881:JZG589882 KJC589881:KJC589882 KSY589881:KSY589882 LCU589881:LCU589882 LMQ589881:LMQ589882 LWM589881:LWM589882 MGI589881:MGI589882 MQE589881:MQE589882 NAA589881:NAA589882 NJW589881:NJW589882 NTS589881:NTS589882 ODO589881:ODO589882 ONK589881:ONK589882 OXG589881:OXG589882 PHC589881:PHC589882 PQY589881:PQY589882 QAU589881:QAU589882 QKQ589881:QKQ589882 QUM589881:QUM589882 REI589881:REI589882 ROE589881:ROE589882 RYA589881:RYA589882 SHW589881:SHW589882 SRS589881:SRS589882 TBO589881:TBO589882 TLK589881:TLK589882 TVG589881:TVG589882 UFC589881:UFC589882 UOY589881:UOY589882 UYU589881:UYU589882 VIQ589881:VIQ589882 VSM589881:VSM589882 WCI589881:WCI589882 WME589881:WME589882 WWA589881:WWA589882 S655417:S655418 JO655417:JO655418 TK655417:TK655418 ADG655417:ADG655418 ANC655417:ANC655418 AWY655417:AWY655418 BGU655417:BGU655418 BQQ655417:BQQ655418 CAM655417:CAM655418 CKI655417:CKI655418 CUE655417:CUE655418 DEA655417:DEA655418 DNW655417:DNW655418 DXS655417:DXS655418 EHO655417:EHO655418 ERK655417:ERK655418 FBG655417:FBG655418 FLC655417:FLC655418 FUY655417:FUY655418 GEU655417:GEU655418 GOQ655417:GOQ655418 GYM655417:GYM655418 HII655417:HII655418 HSE655417:HSE655418 ICA655417:ICA655418 ILW655417:ILW655418 IVS655417:IVS655418 JFO655417:JFO655418 JPK655417:JPK655418 JZG655417:JZG655418 KJC655417:KJC655418 KSY655417:KSY655418 LCU655417:LCU655418 LMQ655417:LMQ655418 LWM655417:LWM655418 MGI655417:MGI655418 MQE655417:MQE655418 NAA655417:NAA655418 NJW655417:NJW655418 NTS655417:NTS655418 ODO655417:ODO655418 ONK655417:ONK655418 OXG655417:OXG655418 PHC655417:PHC655418 PQY655417:PQY655418 QAU655417:QAU655418 QKQ655417:QKQ655418 QUM655417:QUM655418 REI655417:REI655418 ROE655417:ROE655418 RYA655417:RYA655418 SHW655417:SHW655418 SRS655417:SRS655418 TBO655417:TBO655418 TLK655417:TLK655418 TVG655417:TVG655418 UFC655417:UFC655418 UOY655417:UOY655418 UYU655417:UYU655418 VIQ655417:VIQ655418 VSM655417:VSM655418 WCI655417:WCI655418 WME655417:WME655418 WWA655417:WWA655418 S720953:S720954 JO720953:JO720954 TK720953:TK720954 ADG720953:ADG720954 ANC720953:ANC720954 AWY720953:AWY720954 BGU720953:BGU720954 BQQ720953:BQQ720954 CAM720953:CAM720954 CKI720953:CKI720954 CUE720953:CUE720954 DEA720953:DEA720954 DNW720953:DNW720954 DXS720953:DXS720954 EHO720953:EHO720954 ERK720953:ERK720954 FBG720953:FBG720954 FLC720953:FLC720954 FUY720953:FUY720954 GEU720953:GEU720954 GOQ720953:GOQ720954 GYM720953:GYM720954 HII720953:HII720954 HSE720953:HSE720954 ICA720953:ICA720954 ILW720953:ILW720954 IVS720953:IVS720954 JFO720953:JFO720954 JPK720953:JPK720954 JZG720953:JZG720954 KJC720953:KJC720954 KSY720953:KSY720954 LCU720953:LCU720954 LMQ720953:LMQ720954 LWM720953:LWM720954 MGI720953:MGI720954 MQE720953:MQE720954 NAA720953:NAA720954 NJW720953:NJW720954 NTS720953:NTS720954 ODO720953:ODO720954 ONK720953:ONK720954 OXG720953:OXG720954 PHC720953:PHC720954 PQY720953:PQY720954 QAU720953:QAU720954 QKQ720953:QKQ720954 QUM720953:QUM720954 REI720953:REI720954 ROE720953:ROE720954 RYA720953:RYA720954 SHW720953:SHW720954 SRS720953:SRS720954 TBO720953:TBO720954 TLK720953:TLK720954 TVG720953:TVG720954 UFC720953:UFC720954 UOY720953:UOY720954 UYU720953:UYU720954 VIQ720953:VIQ720954 VSM720953:VSM720954 WCI720953:WCI720954 WME720953:WME720954 WWA720953:WWA720954 S786489:S786490 JO786489:JO786490 TK786489:TK786490 ADG786489:ADG786490 ANC786489:ANC786490 AWY786489:AWY786490 BGU786489:BGU786490 BQQ786489:BQQ786490 CAM786489:CAM786490 CKI786489:CKI786490 CUE786489:CUE786490 DEA786489:DEA786490 DNW786489:DNW786490 DXS786489:DXS786490 EHO786489:EHO786490 ERK786489:ERK786490 FBG786489:FBG786490 FLC786489:FLC786490 FUY786489:FUY786490 GEU786489:GEU786490 GOQ786489:GOQ786490 GYM786489:GYM786490 HII786489:HII786490 HSE786489:HSE786490 ICA786489:ICA786490 ILW786489:ILW786490 IVS786489:IVS786490 JFO786489:JFO786490 JPK786489:JPK786490 JZG786489:JZG786490 KJC786489:KJC786490 KSY786489:KSY786490 LCU786489:LCU786490 LMQ786489:LMQ786490 LWM786489:LWM786490 MGI786489:MGI786490 MQE786489:MQE786490 NAA786489:NAA786490 NJW786489:NJW786490 NTS786489:NTS786490 ODO786489:ODO786490 ONK786489:ONK786490 OXG786489:OXG786490 PHC786489:PHC786490 PQY786489:PQY786490 QAU786489:QAU786490 QKQ786489:QKQ786490 QUM786489:QUM786490 REI786489:REI786490 ROE786489:ROE786490 RYA786489:RYA786490 SHW786489:SHW786490 SRS786489:SRS786490 TBO786489:TBO786490 TLK786489:TLK786490 TVG786489:TVG786490 UFC786489:UFC786490 UOY786489:UOY786490 UYU786489:UYU786490 VIQ786489:VIQ786490 VSM786489:VSM786490 WCI786489:WCI786490 WME786489:WME786490 WWA786489:WWA786490 S852025:S852026 JO852025:JO852026 TK852025:TK852026 ADG852025:ADG852026 ANC852025:ANC852026 AWY852025:AWY852026 BGU852025:BGU852026 BQQ852025:BQQ852026 CAM852025:CAM852026 CKI852025:CKI852026 CUE852025:CUE852026 DEA852025:DEA852026 DNW852025:DNW852026 DXS852025:DXS852026 EHO852025:EHO852026 ERK852025:ERK852026 FBG852025:FBG852026 FLC852025:FLC852026 FUY852025:FUY852026 GEU852025:GEU852026 GOQ852025:GOQ852026 GYM852025:GYM852026 HII852025:HII852026 HSE852025:HSE852026 ICA852025:ICA852026 ILW852025:ILW852026 IVS852025:IVS852026 JFO852025:JFO852026 JPK852025:JPK852026 JZG852025:JZG852026 KJC852025:KJC852026 KSY852025:KSY852026 LCU852025:LCU852026 LMQ852025:LMQ852026 LWM852025:LWM852026 MGI852025:MGI852026 MQE852025:MQE852026 NAA852025:NAA852026 NJW852025:NJW852026 NTS852025:NTS852026 ODO852025:ODO852026 ONK852025:ONK852026 OXG852025:OXG852026 PHC852025:PHC852026 PQY852025:PQY852026 QAU852025:QAU852026 QKQ852025:QKQ852026 QUM852025:QUM852026 REI852025:REI852026 ROE852025:ROE852026 RYA852025:RYA852026 SHW852025:SHW852026 SRS852025:SRS852026 TBO852025:TBO852026 TLK852025:TLK852026 TVG852025:TVG852026 UFC852025:UFC852026 UOY852025:UOY852026 UYU852025:UYU852026 VIQ852025:VIQ852026 VSM852025:VSM852026 WCI852025:WCI852026 WME852025:WME852026 WWA852025:WWA852026 S917561:S917562 JO917561:JO917562 TK917561:TK917562 ADG917561:ADG917562 ANC917561:ANC917562 AWY917561:AWY917562 BGU917561:BGU917562 BQQ917561:BQQ917562 CAM917561:CAM917562 CKI917561:CKI917562 CUE917561:CUE917562 DEA917561:DEA917562 DNW917561:DNW917562 DXS917561:DXS917562 EHO917561:EHO917562 ERK917561:ERK917562 FBG917561:FBG917562 FLC917561:FLC917562 FUY917561:FUY917562 GEU917561:GEU917562 GOQ917561:GOQ917562 GYM917561:GYM917562 HII917561:HII917562 HSE917561:HSE917562 ICA917561:ICA917562 ILW917561:ILW917562 IVS917561:IVS917562 JFO917561:JFO917562 JPK917561:JPK917562 JZG917561:JZG917562 KJC917561:KJC917562 KSY917561:KSY917562 LCU917561:LCU917562 LMQ917561:LMQ917562 LWM917561:LWM917562 MGI917561:MGI917562 MQE917561:MQE917562 NAA917561:NAA917562 NJW917561:NJW917562 NTS917561:NTS917562 ODO917561:ODO917562 ONK917561:ONK917562 OXG917561:OXG917562 PHC917561:PHC917562 PQY917561:PQY917562 QAU917561:QAU917562 QKQ917561:QKQ917562 QUM917561:QUM917562 REI917561:REI917562 ROE917561:ROE917562 RYA917561:RYA917562 SHW917561:SHW917562 SRS917561:SRS917562 TBO917561:TBO917562 TLK917561:TLK917562 TVG917561:TVG917562 UFC917561:UFC917562 UOY917561:UOY917562 UYU917561:UYU917562 VIQ917561:VIQ917562 VSM917561:VSM917562 WCI917561:WCI917562 WME917561:WME917562 WWA917561:WWA917562 S983097:S983098 JO983097:JO983098 TK983097:TK983098 ADG983097:ADG983098 ANC983097:ANC983098 AWY983097:AWY983098 BGU983097:BGU983098 BQQ983097:BQQ983098 CAM983097:CAM983098 CKI983097:CKI983098 CUE983097:CUE983098 DEA983097:DEA983098 DNW983097:DNW983098 DXS983097:DXS983098 EHO983097:EHO983098 ERK983097:ERK983098 FBG983097:FBG983098 FLC983097:FLC983098 FUY983097:FUY983098 GEU983097:GEU983098 GOQ983097:GOQ983098 GYM983097:GYM983098 HII983097:HII983098 HSE983097:HSE983098 ICA983097:ICA983098 ILW983097:ILW983098 IVS983097:IVS983098 JFO983097:JFO983098 JPK983097:JPK983098 JZG983097:JZG983098 KJC983097:KJC983098 KSY983097:KSY983098 LCU983097:LCU983098 LMQ983097:LMQ983098 LWM983097:LWM983098 MGI983097:MGI983098 MQE983097:MQE983098 NAA983097:NAA983098 NJW983097:NJW983098 NTS983097:NTS983098 ODO983097:ODO983098 ONK983097:ONK983098 OXG983097:OXG983098 PHC983097:PHC983098 PQY983097:PQY983098 QAU983097:QAU983098 QKQ983097:QKQ983098 QUM983097:QUM983098 REI983097:REI983098 ROE983097:ROE983098 RYA983097:RYA983098 SHW983097:SHW983098 SRS983097:SRS983098 TBO983097:TBO983098 TLK983097:TLK983098 TVG983097:TVG983098 UFC983097:UFC983098 UOY983097:UOY983098 UYU983097:UYU983098 VIQ983097:VIQ983098 VSM983097:VSM983098 WCI983097:WCI983098 WME983097:WME983098 WWA983097:WWA983098">
      <formula1>0</formula1>
      <formula2>99999</formula2>
    </dataValidation>
  </dataValidations>
  <printOptions horizontalCentered="1" verticalCentered="1"/>
  <pageMargins left="0.39374999999999999" right="0.39374999999999999" top="0" bottom="0.31527777777777777" header="0.51180555555555551" footer="0.51180555555555551"/>
  <pageSetup paperSize="9" firstPageNumber="0" fitToHeight="2" orientation="landscape" horizontalDpi="300" verticalDpi="30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8</vt:i4>
      </vt:variant>
    </vt:vector>
  </HeadingPairs>
  <TitlesOfParts>
    <vt:vector size="15" baseType="lpstr">
      <vt:lpstr>4.acsB-dpB</vt:lpstr>
      <vt:lpstr>4.dpC-koE</vt:lpstr>
      <vt:lpstr>4.zen-žižD</vt:lpstr>
      <vt:lpstr>4.med-vrC</vt:lpstr>
      <vt:lpstr>4.azmB-vpB</vt:lpstr>
      <vt:lpstr>4.pskC-rpdA</vt:lpstr>
      <vt:lpstr>4.prgB-meC</vt:lpstr>
      <vt:lpstr>'4.acsB-dpB'!Oblast_tisku</vt:lpstr>
      <vt:lpstr>'4.dpC-koE'!Oblast_tisku</vt:lpstr>
      <vt:lpstr>'4.prgB-meC'!Oblast_tisku</vt:lpstr>
      <vt:lpstr>'4.pskC-rpdA'!Oblast_tisku</vt:lpstr>
      <vt:lpstr>'4.dpC-koE'!výmaz</vt:lpstr>
      <vt:lpstr>'4.prgB-meC'!výmaz</vt:lpstr>
      <vt:lpstr>'4.pskC-rpdA'!výmaz</vt:lpstr>
      <vt:lpstr>výmaz</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dc:creator>
  <cp:lastModifiedBy>Bohouš</cp:lastModifiedBy>
  <dcterms:created xsi:type="dcterms:W3CDTF">2005-07-26T20:23:27Z</dcterms:created>
  <dcterms:modified xsi:type="dcterms:W3CDTF">2018-10-05T16:10:16Z</dcterms:modified>
</cp:coreProperties>
</file>